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208" windowHeight="9636" activeTab="3"/>
  </bookViews>
  <sheets>
    <sheet name="Расп. 2012 и 2013 " sheetId="1" r:id="rId1"/>
    <sheet name="Расп 2011г. " sheetId="2" r:id="rId2"/>
    <sheet name="ВС 2012 и 2013" sheetId="3" r:id="rId3"/>
    <sheet name="Вс 2011г." sheetId="4" r:id="rId4"/>
  </sheets>
  <definedNames>
    <definedName name="_xlnm.Print_Titles" localSheetId="1">'Расп 2011г. '!$11:$12</definedName>
  </definedNames>
  <calcPr fullCalcOnLoad="1"/>
</workbook>
</file>

<file path=xl/sharedStrings.xml><?xml version="1.0" encoding="utf-8"?>
<sst xmlns="http://schemas.openxmlformats.org/spreadsheetml/2006/main" count="1614" uniqueCount="136">
  <si>
    <t>Подраздел</t>
  </si>
  <si>
    <t>Наименование</t>
  </si>
  <si>
    <t>01</t>
  </si>
  <si>
    <t>03</t>
  </si>
  <si>
    <t>04</t>
  </si>
  <si>
    <t>Другие общегосударственные вопросы</t>
  </si>
  <si>
    <t>02</t>
  </si>
  <si>
    <t>Другие вопросы в области национальной безопасности и правоохранительной деятельности</t>
  </si>
  <si>
    <t>05</t>
  </si>
  <si>
    <t>08</t>
  </si>
  <si>
    <t>Физическая культура и спорт</t>
  </si>
  <si>
    <t>Общегосударственные вопросы</t>
  </si>
  <si>
    <t>Иные межбюджетные трансферты</t>
  </si>
  <si>
    <t>00</t>
  </si>
  <si>
    <t>Благоустройство</t>
  </si>
  <si>
    <t>Целевая статья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</si>
  <si>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</si>
  <si>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002 00 00</t>
  </si>
  <si>
    <t>Центральный аппарат</t>
  </si>
  <si>
    <t>002 04 00</t>
  </si>
  <si>
    <t>Глава местной администрации (исполнительно-распорядительного органа муниципального образования)</t>
  </si>
  <si>
    <t>002 08 00</t>
  </si>
  <si>
    <t>Национальная оборона</t>
  </si>
  <si>
    <t>Мобилизационная  и вневойсковая подготовка</t>
  </si>
  <si>
    <t>Национальная безопасность и правоохранительная деятельность</t>
  </si>
  <si>
    <t> 917</t>
  </si>
  <si>
    <t>Целевые программы муниципальных образований</t>
  </si>
  <si>
    <t>795 00 00</t>
  </si>
  <si>
    <t>795 02 00</t>
  </si>
  <si>
    <t xml:space="preserve">                         Раздел                          </t>
  </si>
  <si>
    <t>Главный          распорядитель</t>
  </si>
  <si>
    <t>Вид расходов</t>
  </si>
  <si>
    <t xml:space="preserve">                  ВЕДОМСТВЕННАЯ СТРУКТУРА</t>
  </si>
  <si>
    <t>795 01 00</t>
  </si>
  <si>
    <t>795 04 00</t>
  </si>
  <si>
    <t xml:space="preserve">Культура </t>
  </si>
  <si>
    <t>Жилищно-коммунальное хозяйство</t>
  </si>
  <si>
    <t>795 04 05</t>
  </si>
  <si>
    <t>521 06 00</t>
  </si>
  <si>
    <t>795 05 00</t>
  </si>
  <si>
    <t>Условно утвержденные расходы</t>
  </si>
  <si>
    <t>руб.</t>
  </si>
  <si>
    <t xml:space="preserve">              СУММА</t>
  </si>
  <si>
    <t>2013 год</t>
  </si>
  <si>
    <t>Массовый спорт</t>
  </si>
  <si>
    <t>Обеспечение деятельности финансовых, налоговых и таможенных органов и органов финансового(финансово-бюджетного) надзора</t>
  </si>
  <si>
    <t>06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</si>
  <si>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 соглашением</t>
  </si>
  <si>
    <t xml:space="preserve">Культура и кинематография </t>
  </si>
  <si>
    <t>795 04 01</t>
  </si>
  <si>
    <t>Руководство и управление в сфере установлен-ных функций органов государственной власти субъектов Российской Федерации  и органов местного самоуправления</t>
  </si>
  <si>
    <t>Расходы на выплаты персоналу 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</si>
  <si>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</si>
  <si>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</si>
  <si>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 xml:space="preserve">Иные закупки товаров, работ и услуг для муниципальных нужд </t>
  </si>
  <si>
    <t>Закупка товаров, работ, услуг в сфере информационно-коммуникационных технологий</t>
  </si>
  <si>
    <t>Прочая закупка товаров, работ и услуг для муниципальных нужд</t>
  </si>
  <si>
    <t>Межбюджетные трансферты</t>
  </si>
  <si>
    <t>Реализация  государственных функций, связан-ных с общегосударственным управлением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</si>
  <si>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</si>
  <si>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</si>
  <si>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</si>
  <si>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Национальная экономика</t>
  </si>
  <si>
    <t>Дорожное хозяйство</t>
  </si>
  <si>
    <t>795 04 02</t>
  </si>
  <si>
    <t>Жилищное хозяйство</t>
  </si>
  <si>
    <t>795 03 00</t>
  </si>
  <si>
    <t>Целевая поселенческая программа «Энергообследование объектов муниципальной собственности на 2012-2014гг»</t>
  </si>
  <si>
    <t>795 03 03</t>
  </si>
  <si>
    <t>Коммунальное хозяйство</t>
  </si>
  <si>
    <t xml:space="preserve">795 04 00 </t>
  </si>
  <si>
    <t>09</t>
  </si>
  <si>
    <t>795 06 00</t>
  </si>
  <si>
    <t>795 04 04</t>
  </si>
  <si>
    <t>Целевая поселенческая программа «Благоустройство сельского поселения Талицкий сельсовет на 2012-2014 годы»  (мероприятия по содержинию кладбищ)</t>
  </si>
  <si>
    <r>
      <t xml:space="preserve">Целевая поселенческая программа </t>
    </r>
    <r>
      <rPr>
        <sz val="12"/>
        <rFont val="Times New Roman"/>
        <family val="1"/>
      </rPr>
      <t>«Развитие физической культуры и спорта сельского поселения Талицкий сельсовет на 2012-2014 годы»</t>
    </r>
  </si>
  <si>
    <t>Целевая поселенческая программа « Коммунальное хозяйство сельского поселения Талицкий сельсовет на 2012-2014 годы»</t>
  </si>
  <si>
    <t>Целевая поселенческая программа «Благоустройство сельского поселения Талицкий сельсовет на 2012-2014гг» (ремонт и содержание автомобильных дорог)</t>
  </si>
  <si>
    <r>
      <t xml:space="preserve">Целевая поселенческая программа </t>
    </r>
    <r>
      <rPr>
        <sz val="12"/>
        <rFont val="Times New Roman"/>
        <family val="1"/>
      </rPr>
      <t xml:space="preserve">«Обеспечение пожарной безопасности сельского поселения Талицкий сельсовет на 2012-2014гг" </t>
    </r>
  </si>
  <si>
    <r>
      <t xml:space="preserve">Целевая поселенческая программа </t>
    </r>
    <r>
      <rPr>
        <sz val="12"/>
        <rFont val="Times New Roman"/>
        <family val="1"/>
      </rPr>
      <t>« Охрана территории администрации сельского поселения Талицкий сельсовет  от распространения природно-очаговых инфекций, источником и резервуаром которых являются мышевидные грызуны  на 2012-2014 годы»</t>
    </r>
  </si>
  <si>
    <t>Уплата налога на имущество организаций и земельного налога</t>
  </si>
  <si>
    <t>Распределение расходов бюджета сельского поселения  по разделам , подразделам, целевым статьям и видам расходов классификации расходов бюджетов Российской Федерации на  2012 год</t>
  </si>
  <si>
    <t>2014 год</t>
  </si>
  <si>
    <t xml:space="preserve">                                            расходов бюджета сельского поселения на 2012 год</t>
  </si>
  <si>
    <t xml:space="preserve"> расходов бюджета сельского поселения на плановый период 2013 и 2014 годов</t>
  </si>
  <si>
    <t>Администрация сельского поселения Талицкий сельсовет, всего</t>
  </si>
  <si>
    <t>Целевая поселенческая программа «Благоустройство сельского поселения Талицкий сельсовет на 2012-2014гг»</t>
  </si>
  <si>
    <t>Целевая поселенческая программа «Благоуст-ройство сельского поселения Талицкий сельсовет на 2012-2014 годы» (уличное освещение)</t>
  </si>
  <si>
    <t xml:space="preserve"> Целевая поселенческая программа «Благоустройство сельского поселения Талицкий сельсовет на 2012-2014 годы» (прочие мероприятия по благоустройству)</t>
  </si>
  <si>
    <t>Целевая поселенческая программа «Благоуст-ройство сельского поселения Талицкий сельсовет на 2012-2014 годы»</t>
  </si>
  <si>
    <t xml:space="preserve"> Распределение расходов бюджета сельского поселения  по разделам , подразделам, целевым статьям и видам расходов классификации расходов бюджетов Российской Федерации на плановый период  2013 и 2014 годов</t>
  </si>
  <si>
    <t>99</t>
  </si>
  <si>
    <t>999 99 99</t>
  </si>
  <si>
    <t>Специальные расходы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</si>
  <si>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</si>
  <si>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</si>
  <si>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</si>
  <si>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</si>
  <si>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 xml:space="preserve">02   </t>
  </si>
  <si>
    <t xml:space="preserve">   03</t>
  </si>
  <si>
    <t xml:space="preserve"> 02</t>
  </si>
  <si>
    <t xml:space="preserve"> 001 36 00</t>
  </si>
  <si>
    <t>Учреждения культуры и мероприятия в сфере культуры и кинематографии</t>
  </si>
  <si>
    <t>440 00 00</t>
  </si>
  <si>
    <t>Обеспечение деятельности подведомственных учреждений</t>
  </si>
  <si>
    <t>440 99 00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</si>
  <si>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</si>
  <si>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</si>
  <si>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Библиотеки</t>
  </si>
  <si>
    <t>442 00 00</t>
  </si>
  <si>
    <t>442 99 00</t>
  </si>
  <si>
    <t>Субсидии бюджетным учреждениям на финансовое обеспечение муниципального задания на оказание государственных услуг (выполнение работ)</t>
  </si>
  <si>
    <t xml:space="preserve">Предоставление субсидий муниципальным, бюджетным, автономным учреждениям и иным некоммерческим организациям </t>
  </si>
  <si>
    <t xml:space="preserve">Предоставление субсидий муниципальным,бюджетным, автономным учреждениям и иным некоммерческим организациям </t>
  </si>
  <si>
    <t xml:space="preserve">Предоставление субсидиймуниципальным,бюджетным, автономным учреждениям и иным некоммерческим организациям </t>
  </si>
  <si>
    <t>Реализация  государственных функций, связанных с общегосударственным управлением</t>
  </si>
  <si>
    <t>0920300</t>
  </si>
  <si>
    <t xml:space="preserve">Приложение 7                                                                                                              к бюджету сельского поселения Талицкий сельсовет Добринского муниципального района Липецкой области Российской Федерации на 2012 и плановый период 2013 и 2014 годов                              </t>
  </si>
  <si>
    <t xml:space="preserve">Приложение 9                                                                                                              к бюджету сельского поселения Талицкий сельсовет Добринского муниципального района Липецкой области Российской Федерации на 2012 и плановый период 2013 и 2014 годов                                                          </t>
  </si>
  <si>
    <t>Субсидии на приобретение информационных услуг</t>
  </si>
  <si>
    <t>521 01 16</t>
  </si>
  <si>
    <t>13</t>
  </si>
  <si>
    <t>Субсидии по электронному ведению похозяйственного учета</t>
  </si>
  <si>
    <t>521 01 24</t>
  </si>
  <si>
    <t>522 91 00</t>
  </si>
  <si>
    <t>Субсидия на реализацию муниципальных программ по обеспечению дорожной деятельности  в части содержания автомобильных дорог общего пользования местного значения и безопасности дорожного движения на них</t>
  </si>
  <si>
    <t>Другие вопросы в области национальной экономики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</si>
  <si>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</si>
  <si>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на утверждение генеральных планов поселения, городского округа, схем территориального планирования муниципального района, правил землепользования и застройки, документации по планировке территории поселения, городского округа, муниципального района</t>
  </si>
  <si>
    <t>Выполнение функций органами местного самоуправления</t>
  </si>
  <si>
    <t>12</t>
  </si>
  <si>
    <t xml:space="preserve">Приложение 4                                                                                                              к бюджету сельского поселения Талицкий сельсовет Добринского муниципального района Липецкой области Российской Федерации на 2012 и плановый период 2013 и 2014 годов                                                           </t>
  </si>
  <si>
    <t>Администрация сельского поселения Талицкий сельсовет Добринского муниципального района Липецкой области Российской Федерации, всего</t>
  </si>
  <si>
    <t>Субсидии на создание условий для организации досуга и обеспечение услугами организаций культуры жителей муниципальных районов, городских округов и поселений в части материально-технического оснащения учреждений культуры</t>
  </si>
  <si>
    <t>Субсидии бюджетным учреждениям на иные цели</t>
  </si>
  <si>
    <t xml:space="preserve">Приложение 1                                                                                            к бюджету сельского поселения Талицкий                     сельсовет Добринского муниципального района                           Липецкой области Российской Федерации на 2012                                            и плановый период 2013 и 2014 годов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</si>
</sst>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3" fillId="0" borderId="0" xfId="0" applyNumberFormat="1" applyFont="1" applyAlignment="1">
      <alignment wrapText="1"/>
    </xf>
    <xf numFmtId="0" fontId="5" fillId="0" borderId="0" xfId="0" applyFont="1" applyBorder="1" applyAlignment="1">
      <alignment horizontal="center" vertical="top" textRotation="90" wrapText="1"/>
    </xf>
    <xf numFmtId="49" fontId="4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0" fontId="10" fillId="0" borderId="0" xfId="0" applyFont="1" applyFill="1" applyAlignment="1">
      <alignment wrapText="1"/>
    </xf>
    <xf numFmtId="49" fontId="6" fillId="0" borderId="0" xfId="0" applyNumberFormat="1" applyFont="1" applyAlignment="1">
      <alignment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right"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12" fillId="0" borderId="12" xfId="0" applyFont="1" applyBorder="1" applyAlignment="1">
      <alignment wrapText="1"/>
    </xf>
    <xf numFmtId="1" fontId="12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49" fontId="11" fillId="0" borderId="14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12" fillId="0" borderId="12" xfId="0" applyFont="1" applyBorder="1" applyAlignment="1">
      <alignment vertical="top" wrapText="1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justify" wrapText="1"/>
    </xf>
    <xf numFmtId="0" fontId="13" fillId="0" borderId="15" xfId="0" applyFont="1" applyBorder="1" applyAlignment="1">
      <alignment wrapText="1"/>
    </xf>
    <xf numFmtId="0" fontId="13" fillId="0" borderId="12" xfId="0" applyFont="1" applyBorder="1" applyAlignment="1">
      <alignment horizontal="left" wrapText="1"/>
    </xf>
    <xf numFmtId="0" fontId="13" fillId="0" borderId="17" xfId="0" applyFont="1" applyBorder="1" applyAlignment="1">
      <alignment wrapText="1"/>
    </xf>
    <xf numFmtId="49" fontId="12" fillId="0" borderId="17" xfId="0" applyNumberFormat="1" applyFont="1" applyBorder="1" applyAlignment="1">
      <alignment horizontal="center" wrapText="1"/>
    </xf>
    <xf numFmtId="49" fontId="13" fillId="0" borderId="18" xfId="0" applyNumberFormat="1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49" fontId="13" fillId="0" borderId="19" xfId="0" applyNumberFormat="1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49" fontId="13" fillId="0" borderId="16" xfId="0" applyNumberFormat="1" applyFont="1" applyBorder="1" applyAlignment="1">
      <alignment wrapText="1"/>
    </xf>
    <xf numFmtId="49" fontId="12" fillId="0" borderId="15" xfId="0" applyNumberFormat="1" applyFont="1" applyBorder="1" applyAlignment="1">
      <alignment horizontal="center" wrapText="1"/>
    </xf>
    <xf numFmtId="0" fontId="13" fillId="0" borderId="17" xfId="0" applyFont="1" applyBorder="1" applyAlignment="1">
      <alignment horizontal="left" wrapText="1"/>
    </xf>
    <xf numFmtId="49" fontId="13" fillId="0" borderId="17" xfId="0" applyNumberFormat="1" applyFont="1" applyBorder="1" applyAlignment="1">
      <alignment horizontal="center" wrapText="1"/>
    </xf>
    <xf numFmtId="0" fontId="13" fillId="0" borderId="12" xfId="0" applyFont="1" applyBorder="1" applyAlignment="1">
      <alignment vertical="top" wrapText="1"/>
    </xf>
    <xf numFmtId="49" fontId="13" fillId="0" borderId="15" xfId="0" applyNumberFormat="1" applyFont="1" applyBorder="1" applyAlignment="1">
      <alignment horizontal="center" wrapText="1"/>
    </xf>
    <xf numFmtId="0" fontId="48" fillId="0" borderId="15" xfId="0" applyFont="1" applyBorder="1" applyAlignment="1">
      <alignment wrapText="1"/>
    </xf>
    <xf numFmtId="0" fontId="6" fillId="0" borderId="15" xfId="0" applyFont="1" applyBorder="1" applyAlignment="1">
      <alignment horizontal="justify"/>
    </xf>
    <xf numFmtId="0" fontId="6" fillId="0" borderId="12" xfId="0" applyFont="1" applyBorder="1" applyAlignment="1">
      <alignment wrapText="1"/>
    </xf>
    <xf numFmtId="0" fontId="11" fillId="0" borderId="15" xfId="0" applyFont="1" applyBorder="1" applyAlignment="1">
      <alignment horizontal="justify"/>
    </xf>
    <xf numFmtId="49" fontId="9" fillId="0" borderId="0" xfId="0" applyNumberFormat="1" applyFont="1" applyAlignment="1">
      <alignment horizontal="center" wrapText="1"/>
    </xf>
    <xf numFmtId="0" fontId="3" fillId="0" borderId="0" xfId="0" applyNumberFormat="1" applyFont="1" applyFill="1" applyAlignment="1">
      <alignment horizontal="right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4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3" fillId="0" borderId="16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49" fontId="12" fillId="0" borderId="16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3" fillId="0" borderId="16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1" fillId="0" borderId="16" xfId="0" applyNumberFormat="1" applyFont="1" applyBorder="1" applyAlignment="1">
      <alignment horizontal="center" vertical="top" wrapText="1"/>
    </xf>
    <xf numFmtId="0" fontId="11" fillId="0" borderId="20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6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1" fontId="11" fillId="0" borderId="20" xfId="0" applyNumberFormat="1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12" xfId="0" applyBorder="1" applyAlignment="1">
      <alignment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5" fillId="0" borderId="26" xfId="0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0" fillId="0" borderId="16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11" fillId="0" borderId="29" xfId="0" applyFont="1" applyBorder="1" applyAlignment="1">
      <alignment horizontal="center" wrapText="1"/>
    </xf>
    <xf numFmtId="0" fontId="48" fillId="0" borderId="15" xfId="0" applyFont="1" applyBorder="1" applyAlignment="1">
      <alignment vertical="justify"/>
    </xf>
    <xf numFmtId="0" fontId="48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1">
      <selection activeCell="H115" sqref="A13:H115"/>
    </sheetView>
  </sheetViews>
  <sheetFormatPr defaultColWidth="9.125" defaultRowHeight="12.75"/>
  <cols>
    <col min="1" max="1" width="41.00390625" style="5" customWidth="1"/>
    <col min="2" max="2" width="6.125" style="5" hidden="1" customWidth="1"/>
    <col min="3" max="3" width="5.50390625" style="5" customWidth="1"/>
    <col min="4" max="4" width="5.375" style="6" customWidth="1"/>
    <col min="5" max="5" width="13.00390625" style="6" customWidth="1"/>
    <col min="6" max="6" width="5.375" style="6" customWidth="1"/>
    <col min="7" max="7" width="12.875" style="6" customWidth="1"/>
    <col min="8" max="8" width="13.50390625" style="6" customWidth="1"/>
    <col min="9" max="13" width="8.00390625" style="7" customWidth="1"/>
    <col min="14" max="16384" width="9.125" style="8" customWidth="1"/>
  </cols>
  <sheetData>
    <row r="1" spans="2:14" s="3" customFormat="1" ht="19.5" customHeight="1">
      <c r="B1" s="10"/>
      <c r="C1" s="10"/>
      <c r="D1" s="10"/>
      <c r="E1" s="70" t="s">
        <v>118</v>
      </c>
      <c r="F1" s="70"/>
      <c r="G1" s="70"/>
      <c r="H1" s="70"/>
      <c r="I1" s="10"/>
      <c r="J1" s="10"/>
      <c r="K1" s="10"/>
      <c r="L1" s="10"/>
      <c r="M1" s="10"/>
      <c r="N1" s="10"/>
    </row>
    <row r="2" spans="2:13" s="3" customFormat="1" ht="13.5">
      <c r="B2" s="10"/>
      <c r="C2" s="10"/>
      <c r="D2" s="10"/>
      <c r="E2" s="70"/>
      <c r="F2" s="70"/>
      <c r="G2" s="70"/>
      <c r="H2" s="70"/>
      <c r="I2" s="10"/>
      <c r="J2" s="10"/>
      <c r="K2" s="10"/>
      <c r="L2" s="10"/>
      <c r="M2" s="10"/>
    </row>
    <row r="3" spans="2:15" s="3" customFormat="1" ht="13.5">
      <c r="B3" s="16"/>
      <c r="C3" s="16"/>
      <c r="D3" s="16"/>
      <c r="E3" s="70"/>
      <c r="F3" s="70"/>
      <c r="G3" s="70"/>
      <c r="H3" s="70"/>
      <c r="I3" s="11"/>
      <c r="J3" s="11"/>
      <c r="K3" s="11"/>
      <c r="L3" s="11"/>
      <c r="M3" s="11"/>
      <c r="N3" s="11"/>
      <c r="O3" s="11"/>
    </row>
    <row r="4" spans="1:15" s="3" customFormat="1" ht="33" customHeight="1">
      <c r="A4" s="1"/>
      <c r="B4" s="12"/>
      <c r="C4" s="12"/>
      <c r="D4" s="12"/>
      <c r="E4" s="70"/>
      <c r="F4" s="70"/>
      <c r="G4" s="70"/>
      <c r="H4" s="70"/>
      <c r="I4" s="12"/>
      <c r="J4" s="12"/>
      <c r="K4" s="12"/>
      <c r="L4" s="12"/>
      <c r="M4" s="12"/>
      <c r="N4" s="12"/>
      <c r="O4" s="12"/>
    </row>
    <row r="5" spans="1:13" s="3" customFormat="1" ht="16.5">
      <c r="A5" s="14"/>
      <c r="B5" s="14"/>
      <c r="C5" s="14"/>
      <c r="D5" s="17"/>
      <c r="E5" s="17"/>
      <c r="F5" s="17"/>
      <c r="G5" s="17"/>
      <c r="H5" s="17"/>
      <c r="I5" s="9"/>
      <c r="J5" s="9"/>
      <c r="K5" s="9"/>
      <c r="L5" s="9"/>
      <c r="M5" s="9"/>
    </row>
    <row r="6" spans="1:13" s="3" customFormat="1" ht="16.5" customHeight="1">
      <c r="A6" s="17"/>
      <c r="B6" s="18"/>
      <c r="C6" s="18"/>
      <c r="D6" s="18"/>
      <c r="E6" s="18"/>
      <c r="F6" s="18"/>
      <c r="G6" s="18"/>
      <c r="H6" s="18"/>
      <c r="I6" s="9"/>
      <c r="J6" s="9"/>
      <c r="K6" s="9"/>
      <c r="L6" s="9"/>
      <c r="M6" s="9"/>
    </row>
    <row r="7" spans="1:13" s="3" customFormat="1" ht="63.75" customHeight="1">
      <c r="A7" s="69" t="s">
        <v>90</v>
      </c>
      <c r="B7" s="69"/>
      <c r="C7" s="69"/>
      <c r="D7" s="69"/>
      <c r="E7" s="69"/>
      <c r="F7" s="69"/>
      <c r="G7" s="69"/>
      <c r="H7" s="69"/>
      <c r="I7" s="9"/>
      <c r="J7" s="9"/>
      <c r="K7" s="9"/>
      <c r="L7" s="9"/>
      <c r="M7" s="9"/>
    </row>
    <row r="8" spans="1:13" s="3" customFormat="1" ht="6.75" customHeight="1">
      <c r="A8" s="1"/>
      <c r="B8" s="1"/>
      <c r="C8" s="1"/>
      <c r="D8" s="2"/>
      <c r="E8" s="2"/>
      <c r="F8" s="2"/>
      <c r="G8" s="2"/>
      <c r="H8" s="2"/>
      <c r="I8" s="4"/>
      <c r="J8" s="4"/>
      <c r="K8" s="4"/>
      <c r="L8" s="4"/>
      <c r="M8" s="4"/>
    </row>
    <row r="9" spans="1:13" s="3" customFormat="1" ht="14.25" thickBot="1">
      <c r="A9" s="1"/>
      <c r="B9" s="1"/>
      <c r="C9" s="1"/>
      <c r="D9" s="2"/>
      <c r="E9" s="2"/>
      <c r="F9" s="2"/>
      <c r="G9" s="2"/>
      <c r="H9" s="15" t="s">
        <v>41</v>
      </c>
      <c r="I9" s="4"/>
      <c r="J9" s="4"/>
      <c r="K9" s="4"/>
      <c r="L9" s="4"/>
      <c r="M9" s="4"/>
    </row>
    <row r="10" spans="1:8" ht="12.75" customHeight="1">
      <c r="A10" s="71" t="s">
        <v>1</v>
      </c>
      <c r="B10" s="74" t="s">
        <v>30</v>
      </c>
      <c r="C10" s="77" t="s">
        <v>29</v>
      </c>
      <c r="D10" s="80" t="s">
        <v>0</v>
      </c>
      <c r="E10" s="80" t="s">
        <v>15</v>
      </c>
      <c r="F10" s="80" t="s">
        <v>31</v>
      </c>
      <c r="G10" s="106" t="s">
        <v>42</v>
      </c>
      <c r="H10" s="107"/>
    </row>
    <row r="11" spans="1:8" ht="12.75">
      <c r="A11" s="72"/>
      <c r="B11" s="75"/>
      <c r="C11" s="78"/>
      <c r="D11" s="81"/>
      <c r="E11" s="81"/>
      <c r="F11" s="81"/>
      <c r="G11" s="108" t="s">
        <v>43</v>
      </c>
      <c r="H11" s="104" t="s">
        <v>82</v>
      </c>
    </row>
    <row r="12" spans="1:8" ht="13.5" thickBot="1">
      <c r="A12" s="73"/>
      <c r="B12" s="76"/>
      <c r="C12" s="79"/>
      <c r="D12" s="82"/>
      <c r="E12" s="82"/>
      <c r="F12" s="82"/>
      <c r="G12" s="109"/>
      <c r="H12" s="105"/>
    </row>
    <row r="13" spans="1:8" ht="15">
      <c r="A13" s="94" t="s">
        <v>85</v>
      </c>
      <c r="B13" s="21"/>
      <c r="C13" s="97"/>
      <c r="D13" s="97"/>
      <c r="E13" s="91"/>
      <c r="F13" s="91"/>
      <c r="G13" s="113">
        <f>G16+G53+G61+G68+G75+G93+G105+G111</f>
        <v>7232100</v>
      </c>
      <c r="H13" s="110">
        <f>H16+H53+H61+H68+H75+H93+H105+H111</f>
        <v>7607090</v>
      </c>
    </row>
    <row r="14" spans="1:8" ht="15">
      <c r="A14" s="95"/>
      <c r="B14" s="21">
        <v>920</v>
      </c>
      <c r="C14" s="98"/>
      <c r="D14" s="98"/>
      <c r="E14" s="92"/>
      <c r="F14" s="92"/>
      <c r="G14" s="111"/>
      <c r="H14" s="111"/>
    </row>
    <row r="15" spans="1:8" ht="15.75" thickBot="1">
      <c r="A15" s="96"/>
      <c r="B15" s="20"/>
      <c r="C15" s="99"/>
      <c r="D15" s="99"/>
      <c r="E15" s="93"/>
      <c r="F15" s="93"/>
      <c r="G15" s="112"/>
      <c r="H15" s="112"/>
    </row>
    <row r="16" spans="1:8" ht="15.75" thickBot="1">
      <c r="A16" s="45" t="s">
        <v>11</v>
      </c>
      <c r="B16" s="22">
        <v>920</v>
      </c>
      <c r="C16" s="33" t="s">
        <v>2</v>
      </c>
      <c r="D16" s="33" t="s">
        <v>13</v>
      </c>
      <c r="E16" s="34"/>
      <c r="F16" s="34"/>
      <c r="G16" s="34">
        <f>G17+G37+G41</f>
        <v>2146567</v>
      </c>
      <c r="H16" s="34">
        <f>H17+H37+H41</f>
        <v>2146567</v>
      </c>
    </row>
    <row r="17" spans="1:8" ht="93.75" thickBot="1">
      <c r="A17" s="37" t="s">
        <v>16</v>
      </c>
      <c r="B17" s="22">
        <v>920</v>
      </c>
      <c r="C17" s="33" t="s">
        <v>2</v>
      </c>
      <c r="D17" s="33" t="s">
        <v>4</v>
      </c>
      <c r="E17" s="34"/>
      <c r="F17" s="34"/>
      <c r="G17" s="34">
        <f>G18+G34</f>
        <v>2034523</v>
      </c>
      <c r="H17" s="34">
        <f>H18+H34</f>
        <v>2034523</v>
      </c>
    </row>
    <row r="18" spans="1:8" ht="78" thickBot="1">
      <c r="A18" s="44" t="s">
        <v>50</v>
      </c>
      <c r="B18" s="23">
        <v>920</v>
      </c>
      <c r="C18" s="35" t="s">
        <v>2</v>
      </c>
      <c r="D18" s="35" t="s">
        <v>4</v>
      </c>
      <c r="E18" s="32" t="s">
        <v>17</v>
      </c>
      <c r="F18" s="32"/>
      <c r="G18" s="32">
        <f>G19+G30</f>
        <v>1982871</v>
      </c>
      <c r="H18" s="32">
        <f>H19+H30</f>
        <v>1982871</v>
      </c>
    </row>
    <row r="19" spans="1:8" ht="15.75" thickBot="1">
      <c r="A19" s="44" t="s">
        <v>18</v>
      </c>
      <c r="B19" s="23">
        <v>920</v>
      </c>
      <c r="C19" s="35" t="s">
        <v>2</v>
      </c>
      <c r="D19" s="35" t="s">
        <v>4</v>
      </c>
      <c r="E19" s="32" t="s">
        <v>19</v>
      </c>
      <c r="F19" s="32"/>
      <c r="G19" s="32">
        <f>G20+G23+G27</f>
        <v>1430176</v>
      </c>
      <c r="H19" s="32">
        <f>H20+H23+H27</f>
        <v>1430176</v>
      </c>
    </row>
    <row r="20" spans="1:8" ht="31.5" thickBot="1">
      <c r="A20" s="44" t="s">
        <v>51</v>
      </c>
      <c r="B20" s="23">
        <v>920</v>
      </c>
      <c r="C20" s="35" t="s">
        <v>2</v>
      </c>
      <c r="D20" s="35" t="s">
        <v>4</v>
      </c>
      <c r="E20" s="32" t="s">
        <v>19</v>
      </c>
      <c r="F20" s="32">
        <v>150</v>
      </c>
      <c r="G20" s="32">
        <f>G21+G22</f>
        <v>1046115</v>
      </c>
      <c r="H20" s="32">
        <f>H21+H22</f>
        <v>1046115</v>
      </c>
    </row>
    <row r="21" spans="1:8" ht="15.75" thickBot="1">
      <c r="A21" s="44" t="s">
        <v>52</v>
      </c>
      <c r="B21" s="23">
        <v>920</v>
      </c>
      <c r="C21" s="35" t="s">
        <v>2</v>
      </c>
      <c r="D21" s="35" t="s">
        <v>4</v>
      </c>
      <c r="E21" s="32" t="s">
        <v>19</v>
      </c>
      <c r="F21" s="32">
        <v>151</v>
      </c>
      <c r="G21" s="32">
        <v>1021695</v>
      </c>
      <c r="H21" s="32">
        <v>1021695</v>
      </c>
    </row>
    <row r="22" spans="1:8" ht="31.5" thickBot="1">
      <c r="A22" s="44" t="s">
        <v>53</v>
      </c>
      <c r="B22" s="23">
        <v>920</v>
      </c>
      <c r="C22" s="35" t="s">
        <v>2</v>
      </c>
      <c r="D22" s="35" t="s">
        <v>4</v>
      </c>
      <c r="E22" s="32" t="s">
        <v>19</v>
      </c>
      <c r="F22" s="32">
        <v>152</v>
      </c>
      <c r="G22" s="32">
        <v>24420</v>
      </c>
      <c r="H22" s="32">
        <v>24420</v>
      </c>
    </row>
    <row r="23" spans="1:8" ht="12.75">
      <c r="A23" s="100" t="s">
        <v>54</v>
      </c>
      <c r="B23" s="85">
        <v>920</v>
      </c>
      <c r="C23" s="89" t="s">
        <v>2</v>
      </c>
      <c r="D23" s="89" t="s">
        <v>4</v>
      </c>
      <c r="E23" s="102" t="s">
        <v>19</v>
      </c>
      <c r="F23" s="102">
        <v>250</v>
      </c>
      <c r="G23" s="102">
        <f>G25+G26</f>
        <v>362061</v>
      </c>
      <c r="H23" s="102">
        <f>H25+H26</f>
        <v>362061</v>
      </c>
    </row>
    <row r="24" spans="1:8" ht="13.5" thickBot="1">
      <c r="A24" s="101"/>
      <c r="B24" s="86"/>
      <c r="C24" s="90"/>
      <c r="D24" s="90"/>
      <c r="E24" s="103"/>
      <c r="F24" s="103"/>
      <c r="G24" s="103"/>
      <c r="H24" s="103"/>
    </row>
    <row r="25" spans="1:8" ht="47.25" thickBot="1">
      <c r="A25" s="44" t="s">
        <v>55</v>
      </c>
      <c r="B25" s="23">
        <v>920</v>
      </c>
      <c r="C25" s="35" t="s">
        <v>2</v>
      </c>
      <c r="D25" s="35" t="s">
        <v>4</v>
      </c>
      <c r="E25" s="32" t="s">
        <v>19</v>
      </c>
      <c r="F25" s="32">
        <v>252</v>
      </c>
      <c r="G25" s="32">
        <v>69000</v>
      </c>
      <c r="H25" s="32">
        <v>69000</v>
      </c>
    </row>
    <row r="26" spans="1:8" ht="31.5" thickBot="1">
      <c r="A26" s="44" t="s">
        <v>56</v>
      </c>
      <c r="B26" s="23">
        <v>920</v>
      </c>
      <c r="C26" s="35" t="s">
        <v>2</v>
      </c>
      <c r="D26" s="35" t="s">
        <v>4</v>
      </c>
      <c r="E26" s="32" t="s">
        <v>19</v>
      </c>
      <c r="F26" s="32">
        <v>254</v>
      </c>
      <c r="G26" s="32">
        <v>293061</v>
      </c>
      <c r="H26" s="32">
        <v>293061</v>
      </c>
    </row>
    <row r="27" spans="1:8" ht="15.75" thickBot="1">
      <c r="A27" s="44" t="s">
        <v>59</v>
      </c>
      <c r="B27" s="23"/>
      <c r="C27" s="35" t="s">
        <v>2</v>
      </c>
      <c r="D27" s="35" t="s">
        <v>4</v>
      </c>
      <c r="E27" s="32" t="s">
        <v>19</v>
      </c>
      <c r="F27" s="32">
        <v>800</v>
      </c>
      <c r="G27" s="32">
        <f>G28</f>
        <v>22000</v>
      </c>
      <c r="H27" s="32">
        <f>H28</f>
        <v>22000</v>
      </c>
    </row>
    <row r="28" spans="1:8" ht="31.5" thickBot="1">
      <c r="A28" s="44" t="s">
        <v>60</v>
      </c>
      <c r="B28" s="23"/>
      <c r="C28" s="35" t="s">
        <v>2</v>
      </c>
      <c r="D28" s="35" t="s">
        <v>4</v>
      </c>
      <c r="E28" s="32" t="s">
        <v>19</v>
      </c>
      <c r="F28" s="32">
        <v>850</v>
      </c>
      <c r="G28" s="32">
        <f>G29</f>
        <v>22000</v>
      </c>
      <c r="H28" s="32">
        <f>H29</f>
        <v>22000</v>
      </c>
    </row>
    <row r="29" spans="1:8" ht="31.5" thickBot="1">
      <c r="A29" s="44" t="s">
        <v>80</v>
      </c>
      <c r="B29" s="23"/>
      <c r="C29" s="35" t="s">
        <v>2</v>
      </c>
      <c r="D29" s="35" t="s">
        <v>4</v>
      </c>
      <c r="E29" s="32" t="s">
        <v>19</v>
      </c>
      <c r="F29" s="32">
        <v>851</v>
      </c>
      <c r="G29" s="32">
        <v>22000</v>
      </c>
      <c r="H29" s="32">
        <v>22000</v>
      </c>
    </row>
    <row r="30" spans="1:8" ht="47.25" thickBot="1">
      <c r="A30" s="44" t="s">
        <v>20</v>
      </c>
      <c r="B30" s="23">
        <v>920</v>
      </c>
      <c r="C30" s="35" t="s">
        <v>2</v>
      </c>
      <c r="D30" s="35" t="s">
        <v>4</v>
      </c>
      <c r="E30" s="32" t="s">
        <v>21</v>
      </c>
      <c r="F30" s="32"/>
      <c r="G30" s="32">
        <f>G31</f>
        <v>552695</v>
      </c>
      <c r="H30" s="32">
        <f>H31</f>
        <v>552695</v>
      </c>
    </row>
    <row r="31" spans="1:8" ht="31.5" thickBot="1">
      <c r="A31" s="49" t="s">
        <v>51</v>
      </c>
      <c r="B31" s="23">
        <v>920</v>
      </c>
      <c r="C31" s="35" t="s">
        <v>2</v>
      </c>
      <c r="D31" s="35" t="s">
        <v>4</v>
      </c>
      <c r="E31" s="32" t="s">
        <v>21</v>
      </c>
      <c r="F31" s="32">
        <v>150</v>
      </c>
      <c r="G31" s="32">
        <f>G32+G33</f>
        <v>552695</v>
      </c>
      <c r="H31" s="32">
        <f>H32+H33</f>
        <v>552695</v>
      </c>
    </row>
    <row r="32" spans="1:8" ht="15.75" thickBot="1">
      <c r="A32" s="49" t="s">
        <v>52</v>
      </c>
      <c r="B32" s="23">
        <v>920</v>
      </c>
      <c r="C32" s="35" t="s">
        <v>2</v>
      </c>
      <c r="D32" s="35" t="s">
        <v>4</v>
      </c>
      <c r="E32" s="32" t="s">
        <v>21</v>
      </c>
      <c r="F32" s="32">
        <v>151</v>
      </c>
      <c r="G32" s="32">
        <v>533912</v>
      </c>
      <c r="H32" s="32">
        <v>533912</v>
      </c>
    </row>
    <row r="33" spans="1:8" ht="31.5" thickBot="1">
      <c r="A33" s="49" t="s">
        <v>53</v>
      </c>
      <c r="B33" s="23">
        <v>920</v>
      </c>
      <c r="C33" s="35" t="s">
        <v>2</v>
      </c>
      <c r="D33" s="35" t="s">
        <v>4</v>
      </c>
      <c r="E33" s="32" t="s">
        <v>21</v>
      </c>
      <c r="F33" s="32">
        <v>152</v>
      </c>
      <c r="G33" s="32">
        <v>18783</v>
      </c>
      <c r="H33" s="32">
        <v>18783</v>
      </c>
    </row>
    <row r="34" spans="1:8" ht="141" thickBot="1">
      <c r="A34" s="44" t="s">
        <v>47</v>
      </c>
      <c r="B34" s="23">
        <v>920</v>
      </c>
      <c r="C34" s="35" t="s">
        <v>2</v>
      </c>
      <c r="D34" s="35" t="s">
        <v>4</v>
      </c>
      <c r="E34" s="32" t="s">
        <v>38</v>
      </c>
      <c r="F34" s="32"/>
      <c r="G34" s="32">
        <f>G35</f>
        <v>51652</v>
      </c>
      <c r="H34" s="32">
        <f>H35</f>
        <v>51652</v>
      </c>
    </row>
    <row r="35" spans="1:8" ht="15.75" thickBot="1">
      <c r="A35" s="44" t="s">
        <v>57</v>
      </c>
      <c r="B35" s="23">
        <v>920</v>
      </c>
      <c r="C35" s="35" t="s">
        <v>2</v>
      </c>
      <c r="D35" s="35" t="s">
        <v>4</v>
      </c>
      <c r="E35" s="32" t="s">
        <v>38</v>
      </c>
      <c r="F35" s="32">
        <v>500</v>
      </c>
      <c r="G35" s="32">
        <f>G36</f>
        <v>51652</v>
      </c>
      <c r="H35" s="32">
        <f>H36</f>
        <v>51652</v>
      </c>
    </row>
    <row r="36" spans="1:8" ht="15.75" thickBot="1">
      <c r="A36" s="44" t="s">
        <v>12</v>
      </c>
      <c r="B36" s="23">
        <v>920</v>
      </c>
      <c r="C36" s="35" t="s">
        <v>2</v>
      </c>
      <c r="D36" s="35" t="s">
        <v>4</v>
      </c>
      <c r="E36" s="32" t="s">
        <v>38</v>
      </c>
      <c r="F36" s="32">
        <v>540</v>
      </c>
      <c r="G36" s="32">
        <v>51652</v>
      </c>
      <c r="H36" s="32">
        <v>51652</v>
      </c>
    </row>
    <row r="37" spans="1:8" ht="78" thickBot="1">
      <c r="A37" s="37" t="s">
        <v>45</v>
      </c>
      <c r="B37" s="22">
        <v>920</v>
      </c>
      <c r="C37" s="33" t="s">
        <v>2</v>
      </c>
      <c r="D37" s="33" t="s">
        <v>46</v>
      </c>
      <c r="E37" s="34"/>
      <c r="F37" s="34"/>
      <c r="G37" s="34">
        <f aca="true" t="shared" si="0" ref="G37:H39">G38</f>
        <v>68292</v>
      </c>
      <c r="H37" s="34">
        <f t="shared" si="0"/>
        <v>68292</v>
      </c>
    </row>
    <row r="38" spans="1:8" ht="141" thickBot="1">
      <c r="A38" s="44" t="s">
        <v>47</v>
      </c>
      <c r="B38" s="23">
        <v>920</v>
      </c>
      <c r="C38" s="35" t="s">
        <v>2</v>
      </c>
      <c r="D38" s="35" t="s">
        <v>46</v>
      </c>
      <c r="E38" s="32" t="s">
        <v>38</v>
      </c>
      <c r="F38" s="32"/>
      <c r="G38" s="32">
        <f t="shared" si="0"/>
        <v>68292</v>
      </c>
      <c r="H38" s="32">
        <f t="shared" si="0"/>
        <v>68292</v>
      </c>
    </row>
    <row r="39" spans="1:8" ht="15.75" thickBot="1">
      <c r="A39" s="44" t="s">
        <v>57</v>
      </c>
      <c r="B39" s="23">
        <v>920</v>
      </c>
      <c r="C39" s="35" t="s">
        <v>2</v>
      </c>
      <c r="D39" s="35" t="s">
        <v>46</v>
      </c>
      <c r="E39" s="32" t="s">
        <v>38</v>
      </c>
      <c r="F39" s="32">
        <v>500</v>
      </c>
      <c r="G39" s="32">
        <f t="shared" si="0"/>
        <v>68292</v>
      </c>
      <c r="H39" s="32">
        <f t="shared" si="0"/>
        <v>68292</v>
      </c>
    </row>
    <row r="40" spans="1:8" ht="15.75" thickBot="1">
      <c r="A40" s="44" t="s">
        <v>12</v>
      </c>
      <c r="B40" s="23">
        <v>920</v>
      </c>
      <c r="C40" s="35" t="s">
        <v>2</v>
      </c>
      <c r="D40" s="35" t="s">
        <v>46</v>
      </c>
      <c r="E40" s="32" t="s">
        <v>38</v>
      </c>
      <c r="F40" s="32">
        <v>540</v>
      </c>
      <c r="G40" s="32">
        <v>68292</v>
      </c>
      <c r="H40" s="32">
        <v>68292</v>
      </c>
    </row>
    <row r="41" spans="1:8" ht="31.5" thickBot="1">
      <c r="A41" s="37" t="s">
        <v>5</v>
      </c>
      <c r="B41" s="22">
        <v>920</v>
      </c>
      <c r="C41" s="33" t="s">
        <v>2</v>
      </c>
      <c r="D41" s="33">
        <v>13</v>
      </c>
      <c r="E41" s="34"/>
      <c r="F41" s="34"/>
      <c r="G41" s="34">
        <f>G42+G46+G49</f>
        <v>43752</v>
      </c>
      <c r="H41" s="34">
        <f>H42+H46+H49</f>
        <v>43752</v>
      </c>
    </row>
    <row r="42" spans="1:8" ht="47.25" thickBot="1">
      <c r="A42" s="44" t="s">
        <v>58</v>
      </c>
      <c r="B42" s="23">
        <v>920</v>
      </c>
      <c r="C42" s="33" t="s">
        <v>2</v>
      </c>
      <c r="D42" s="35">
        <v>13</v>
      </c>
      <c r="E42" s="35" t="s">
        <v>116</v>
      </c>
      <c r="F42" s="32"/>
      <c r="G42" s="32">
        <f aca="true" t="shared" si="1" ref="G42:H44">G43</f>
        <v>9800</v>
      </c>
      <c r="H42" s="32">
        <f t="shared" si="1"/>
        <v>9800</v>
      </c>
    </row>
    <row r="43" spans="1:8" ht="15.75" thickBot="1">
      <c r="A43" s="44" t="s">
        <v>59</v>
      </c>
      <c r="B43" s="23">
        <v>920</v>
      </c>
      <c r="C43" s="33" t="s">
        <v>2</v>
      </c>
      <c r="D43" s="35">
        <v>13</v>
      </c>
      <c r="E43" s="35" t="s">
        <v>116</v>
      </c>
      <c r="F43" s="32">
        <v>800</v>
      </c>
      <c r="G43" s="32">
        <f t="shared" si="1"/>
        <v>9800</v>
      </c>
      <c r="H43" s="32">
        <f t="shared" si="1"/>
        <v>9800</v>
      </c>
    </row>
    <row r="44" spans="1:8" ht="31.5" thickBot="1">
      <c r="A44" s="44" t="s">
        <v>60</v>
      </c>
      <c r="B44" s="23">
        <v>920</v>
      </c>
      <c r="C44" s="33" t="s">
        <v>2</v>
      </c>
      <c r="D44" s="35">
        <v>13</v>
      </c>
      <c r="E44" s="35" t="s">
        <v>116</v>
      </c>
      <c r="F44" s="32">
        <v>850</v>
      </c>
      <c r="G44" s="32">
        <f t="shared" si="1"/>
        <v>9800</v>
      </c>
      <c r="H44" s="32">
        <f t="shared" si="1"/>
        <v>9800</v>
      </c>
    </row>
    <row r="45" spans="1:8" ht="31.5" thickBot="1">
      <c r="A45" s="44" t="s">
        <v>61</v>
      </c>
      <c r="B45" s="23">
        <v>920</v>
      </c>
      <c r="C45" s="33" t="s">
        <v>2</v>
      </c>
      <c r="D45" s="35">
        <v>13</v>
      </c>
      <c r="E45" s="35" t="s">
        <v>116</v>
      </c>
      <c r="F45" s="32">
        <v>852</v>
      </c>
      <c r="G45" s="32">
        <v>9800</v>
      </c>
      <c r="H45" s="32">
        <v>9800</v>
      </c>
    </row>
    <row r="46" spans="1:8" ht="141" thickBot="1">
      <c r="A46" s="44" t="s">
        <v>47</v>
      </c>
      <c r="B46" s="23">
        <v>920</v>
      </c>
      <c r="C46" s="33" t="s">
        <v>2</v>
      </c>
      <c r="D46" s="35">
        <v>13</v>
      </c>
      <c r="E46" s="32" t="s">
        <v>38</v>
      </c>
      <c r="F46" s="32"/>
      <c r="G46" s="32">
        <f>G47</f>
        <v>28952</v>
      </c>
      <c r="H46" s="32">
        <f>H47</f>
        <v>28952</v>
      </c>
    </row>
    <row r="47" spans="1:8" ht="15.75" thickBot="1">
      <c r="A47" s="44" t="s">
        <v>57</v>
      </c>
      <c r="B47" s="23">
        <v>920</v>
      </c>
      <c r="C47" s="33" t="s">
        <v>2</v>
      </c>
      <c r="D47" s="35">
        <v>13</v>
      </c>
      <c r="E47" s="32" t="s">
        <v>38</v>
      </c>
      <c r="F47" s="32">
        <v>500</v>
      </c>
      <c r="G47" s="32">
        <f>G48</f>
        <v>28952</v>
      </c>
      <c r="H47" s="32">
        <f>H48</f>
        <v>28952</v>
      </c>
    </row>
    <row r="48" spans="1:8" ht="15.75" thickBot="1">
      <c r="A48" s="44" t="s">
        <v>12</v>
      </c>
      <c r="B48" s="23">
        <v>920</v>
      </c>
      <c r="C48" s="33" t="s">
        <v>2</v>
      </c>
      <c r="D48" s="35">
        <v>13</v>
      </c>
      <c r="E48" s="32" t="s">
        <v>38</v>
      </c>
      <c r="F48" s="32">
        <v>540</v>
      </c>
      <c r="G48" s="32">
        <v>28952</v>
      </c>
      <c r="H48" s="32">
        <v>28952</v>
      </c>
    </row>
    <row r="49" spans="1:8" ht="31.5" thickBot="1">
      <c r="A49" s="44" t="s">
        <v>26</v>
      </c>
      <c r="B49" s="23">
        <v>920</v>
      </c>
      <c r="C49" s="33" t="s">
        <v>2</v>
      </c>
      <c r="D49" s="35">
        <v>13</v>
      </c>
      <c r="E49" s="32" t="s">
        <v>27</v>
      </c>
      <c r="F49" s="32"/>
      <c r="G49" s="32">
        <f aca="true" t="shared" si="2" ref="G49:H51">G50</f>
        <v>5000</v>
      </c>
      <c r="H49" s="32">
        <f t="shared" si="2"/>
        <v>5000</v>
      </c>
    </row>
    <row r="50" spans="1:8" ht="125.25" thickBot="1">
      <c r="A50" s="44" t="s">
        <v>79</v>
      </c>
      <c r="B50" s="23">
        <v>920</v>
      </c>
      <c r="C50" s="33" t="s">
        <v>2</v>
      </c>
      <c r="D50" s="35">
        <v>13</v>
      </c>
      <c r="E50" s="32" t="s">
        <v>33</v>
      </c>
      <c r="F50" s="32"/>
      <c r="G50" s="32">
        <f t="shared" si="2"/>
        <v>5000</v>
      </c>
      <c r="H50" s="32">
        <f t="shared" si="2"/>
        <v>5000</v>
      </c>
    </row>
    <row r="51" spans="1:8" ht="31.5" thickBot="1">
      <c r="A51" s="44" t="s">
        <v>54</v>
      </c>
      <c r="B51" s="23">
        <v>920</v>
      </c>
      <c r="C51" s="33" t="s">
        <v>2</v>
      </c>
      <c r="D51" s="35">
        <v>13</v>
      </c>
      <c r="E51" s="32" t="s">
        <v>33</v>
      </c>
      <c r="F51" s="32">
        <v>250</v>
      </c>
      <c r="G51" s="32">
        <f t="shared" si="2"/>
        <v>5000</v>
      </c>
      <c r="H51" s="32">
        <f t="shared" si="2"/>
        <v>5000</v>
      </c>
    </row>
    <row r="52" spans="1:8" ht="31.5" thickBot="1">
      <c r="A52" s="44" t="s">
        <v>56</v>
      </c>
      <c r="B52" s="23">
        <v>920</v>
      </c>
      <c r="C52" s="33" t="s">
        <v>2</v>
      </c>
      <c r="D52" s="35">
        <v>13</v>
      </c>
      <c r="E52" s="32" t="s">
        <v>33</v>
      </c>
      <c r="F52" s="32">
        <v>254</v>
      </c>
      <c r="G52" s="32">
        <v>5000</v>
      </c>
      <c r="H52" s="32">
        <v>5000</v>
      </c>
    </row>
    <row r="53" spans="1:8" ht="31.5" thickBot="1">
      <c r="A53" s="37" t="s">
        <v>23</v>
      </c>
      <c r="B53" s="22">
        <v>917</v>
      </c>
      <c r="C53" s="33" t="s">
        <v>6</v>
      </c>
      <c r="D53" s="33" t="s">
        <v>3</v>
      </c>
      <c r="E53" s="34"/>
      <c r="F53" s="32"/>
      <c r="G53" s="32">
        <f>G54</f>
        <v>143300</v>
      </c>
      <c r="H53" s="32">
        <f>H54</f>
        <v>147300</v>
      </c>
    </row>
    <row r="54" spans="1:8" ht="31.5" thickBot="1">
      <c r="A54" s="50" t="s">
        <v>94</v>
      </c>
      <c r="B54" s="23">
        <v>917</v>
      </c>
      <c r="C54" s="35" t="s">
        <v>6</v>
      </c>
      <c r="D54" s="35" t="s">
        <v>3</v>
      </c>
      <c r="E54" s="32" t="s">
        <v>96</v>
      </c>
      <c r="F54" s="32"/>
      <c r="G54" s="32">
        <f>G55</f>
        <v>143300</v>
      </c>
      <c r="H54" s="32">
        <f>H55</f>
        <v>147300</v>
      </c>
    </row>
    <row r="55" spans="1:8" ht="47.25" thickBot="1">
      <c r="A55" s="44" t="s">
        <v>95</v>
      </c>
      <c r="B55" s="23">
        <v>917</v>
      </c>
      <c r="C55" s="35" t="s">
        <v>6</v>
      </c>
      <c r="D55" s="35" t="s">
        <v>3</v>
      </c>
      <c r="E55" s="32" t="s">
        <v>97</v>
      </c>
      <c r="F55" s="32"/>
      <c r="G55" s="32">
        <f>G56+G58</f>
        <v>143300</v>
      </c>
      <c r="H55" s="32">
        <f>H56+H58</f>
        <v>147300</v>
      </c>
    </row>
    <row r="56" spans="1:8" ht="31.5" thickBot="1">
      <c r="A56" s="44" t="s">
        <v>51</v>
      </c>
      <c r="B56" s="23">
        <v>917</v>
      </c>
      <c r="C56" s="35" t="s">
        <v>98</v>
      </c>
      <c r="D56" s="35" t="s">
        <v>99</v>
      </c>
      <c r="E56" s="32" t="s">
        <v>101</v>
      </c>
      <c r="F56" s="32">
        <v>150</v>
      </c>
      <c r="G56" s="32">
        <f>G57</f>
        <v>121508</v>
      </c>
      <c r="H56" s="32">
        <f>H57</f>
        <v>121508</v>
      </c>
    </row>
    <row r="57" spans="1:8" ht="15.75" thickBot="1">
      <c r="A57" s="44" t="s">
        <v>52</v>
      </c>
      <c r="B57" s="23">
        <v>917</v>
      </c>
      <c r="C57" s="35" t="s">
        <v>100</v>
      </c>
      <c r="D57" s="35" t="s">
        <v>3</v>
      </c>
      <c r="E57" s="32" t="s">
        <v>97</v>
      </c>
      <c r="F57" s="32">
        <v>151</v>
      </c>
      <c r="G57" s="32">
        <v>121508</v>
      </c>
      <c r="H57" s="32">
        <v>121508</v>
      </c>
    </row>
    <row r="58" spans="1:8" ht="30.75">
      <c r="A58" s="46" t="s">
        <v>54</v>
      </c>
      <c r="B58" s="41">
        <v>917</v>
      </c>
      <c r="C58" s="59" t="s">
        <v>6</v>
      </c>
      <c r="D58" s="59" t="s">
        <v>3</v>
      </c>
      <c r="E58" s="46" t="s">
        <v>97</v>
      </c>
      <c r="F58" s="46">
        <v>250</v>
      </c>
      <c r="G58" s="47">
        <f>G59+G60</f>
        <v>21792</v>
      </c>
      <c r="H58" s="47">
        <f>H59+H60</f>
        <v>25792</v>
      </c>
    </row>
    <row r="59" spans="1:8" ht="47.25" thickBot="1">
      <c r="A59" s="44" t="s">
        <v>55</v>
      </c>
      <c r="B59" s="23">
        <v>917</v>
      </c>
      <c r="C59" s="35" t="s">
        <v>6</v>
      </c>
      <c r="D59" s="35" t="s">
        <v>3</v>
      </c>
      <c r="E59" s="32" t="s">
        <v>97</v>
      </c>
      <c r="F59" s="32">
        <v>252</v>
      </c>
      <c r="G59" s="32">
        <v>3200</v>
      </c>
      <c r="H59" s="32">
        <v>5200</v>
      </c>
    </row>
    <row r="60" spans="1:8" ht="31.5" thickBot="1">
      <c r="A60" s="44" t="s">
        <v>56</v>
      </c>
      <c r="B60" s="23">
        <v>917</v>
      </c>
      <c r="C60" s="35" t="s">
        <v>6</v>
      </c>
      <c r="D60" s="35" t="s">
        <v>3</v>
      </c>
      <c r="E60" s="32" t="s">
        <v>97</v>
      </c>
      <c r="F60" s="32">
        <v>254</v>
      </c>
      <c r="G60" s="32">
        <v>18592</v>
      </c>
      <c r="H60" s="32">
        <v>20592</v>
      </c>
    </row>
    <row r="61" spans="1:8" ht="31.5" thickBot="1">
      <c r="A61" s="37" t="s">
        <v>24</v>
      </c>
      <c r="B61" s="22">
        <v>920</v>
      </c>
      <c r="C61" s="33" t="s">
        <v>3</v>
      </c>
      <c r="D61" s="33" t="s">
        <v>13</v>
      </c>
      <c r="E61" s="34"/>
      <c r="F61" s="34"/>
      <c r="G61" s="34">
        <f aca="true" t="shared" si="3" ref="G61:H63">G62</f>
        <v>12000</v>
      </c>
      <c r="H61" s="34">
        <f t="shared" si="3"/>
        <v>12000</v>
      </c>
    </row>
    <row r="62" spans="1:8" ht="47.25" thickBot="1">
      <c r="A62" s="44" t="s">
        <v>7</v>
      </c>
      <c r="B62" s="23">
        <v>920</v>
      </c>
      <c r="C62" s="33" t="s">
        <v>3</v>
      </c>
      <c r="D62" s="35">
        <v>14</v>
      </c>
      <c r="E62" s="32"/>
      <c r="F62" s="32"/>
      <c r="G62" s="32">
        <f t="shared" si="3"/>
        <v>12000</v>
      </c>
      <c r="H62" s="32">
        <f t="shared" si="3"/>
        <v>12000</v>
      </c>
    </row>
    <row r="63" spans="1:8" ht="31.5" thickBot="1">
      <c r="A63" s="44" t="s">
        <v>26</v>
      </c>
      <c r="B63" s="23">
        <v>920</v>
      </c>
      <c r="C63" s="33" t="s">
        <v>3</v>
      </c>
      <c r="D63" s="35">
        <v>14</v>
      </c>
      <c r="E63" s="32" t="s">
        <v>27</v>
      </c>
      <c r="F63" s="32"/>
      <c r="G63" s="32">
        <f t="shared" si="3"/>
        <v>12000</v>
      </c>
      <c r="H63" s="32">
        <f t="shared" si="3"/>
        <v>12000</v>
      </c>
    </row>
    <row r="64" spans="1:8" ht="12.75">
      <c r="A64" s="83" t="s">
        <v>78</v>
      </c>
      <c r="B64" s="85">
        <v>920</v>
      </c>
      <c r="C64" s="87" t="s">
        <v>3</v>
      </c>
      <c r="D64" s="89">
        <v>14</v>
      </c>
      <c r="E64" s="102" t="s">
        <v>28</v>
      </c>
      <c r="F64" s="102"/>
      <c r="G64" s="102">
        <f>G66</f>
        <v>12000</v>
      </c>
      <c r="H64" s="102">
        <f>H66</f>
        <v>12000</v>
      </c>
    </row>
    <row r="65" spans="1:8" ht="49.5" customHeight="1" thickBot="1">
      <c r="A65" s="84"/>
      <c r="B65" s="86"/>
      <c r="C65" s="88"/>
      <c r="D65" s="90"/>
      <c r="E65" s="103"/>
      <c r="F65" s="103"/>
      <c r="G65" s="103"/>
      <c r="H65" s="103"/>
    </row>
    <row r="66" spans="1:8" ht="31.5" thickBot="1">
      <c r="A66" s="52" t="s">
        <v>54</v>
      </c>
      <c r="B66" s="23">
        <v>920</v>
      </c>
      <c r="C66" s="53" t="s">
        <v>3</v>
      </c>
      <c r="D66" s="54">
        <v>14</v>
      </c>
      <c r="E66" s="55" t="s">
        <v>28</v>
      </c>
      <c r="F66" s="55">
        <v>250</v>
      </c>
      <c r="G66" s="55">
        <f>G67</f>
        <v>12000</v>
      </c>
      <c r="H66" s="55">
        <f>H67</f>
        <v>12000</v>
      </c>
    </row>
    <row r="67" spans="1:8" ht="31.5" thickBot="1">
      <c r="A67" s="44" t="s">
        <v>56</v>
      </c>
      <c r="B67" s="23">
        <v>920</v>
      </c>
      <c r="C67" s="33" t="s">
        <v>3</v>
      </c>
      <c r="D67" s="35">
        <v>14</v>
      </c>
      <c r="E67" s="32" t="s">
        <v>28</v>
      </c>
      <c r="F67" s="32">
        <v>254</v>
      </c>
      <c r="G67" s="32">
        <v>12000</v>
      </c>
      <c r="H67" s="32">
        <v>12000</v>
      </c>
    </row>
    <row r="68" spans="1:8" ht="15.75" thickBot="1">
      <c r="A68" s="37" t="s">
        <v>62</v>
      </c>
      <c r="B68" s="22">
        <v>920</v>
      </c>
      <c r="C68" s="33" t="s">
        <v>4</v>
      </c>
      <c r="D68" s="33" t="s">
        <v>13</v>
      </c>
      <c r="E68" s="34"/>
      <c r="F68" s="34"/>
      <c r="G68" s="34">
        <f aca="true" t="shared" si="4" ref="G68:H73">G69</f>
        <v>1505027</v>
      </c>
      <c r="H68" s="34">
        <f t="shared" si="4"/>
        <v>1505027</v>
      </c>
    </row>
    <row r="69" spans="1:8" ht="15.75" thickBot="1">
      <c r="A69" s="37" t="s">
        <v>63</v>
      </c>
      <c r="B69" s="22">
        <v>920</v>
      </c>
      <c r="C69" s="33" t="s">
        <v>4</v>
      </c>
      <c r="D69" s="33" t="s">
        <v>71</v>
      </c>
      <c r="E69" s="34"/>
      <c r="F69" s="34"/>
      <c r="G69" s="34">
        <f t="shared" si="4"/>
        <v>1505027</v>
      </c>
      <c r="H69" s="34">
        <f t="shared" si="4"/>
        <v>1505027</v>
      </c>
    </row>
    <row r="70" spans="1:8" ht="31.5" thickBot="1">
      <c r="A70" s="44" t="s">
        <v>26</v>
      </c>
      <c r="B70" s="23">
        <v>920</v>
      </c>
      <c r="C70" s="35" t="s">
        <v>4</v>
      </c>
      <c r="D70" s="35" t="s">
        <v>71</v>
      </c>
      <c r="E70" s="32" t="s">
        <v>27</v>
      </c>
      <c r="F70" s="32"/>
      <c r="G70" s="32">
        <f t="shared" si="4"/>
        <v>1505027</v>
      </c>
      <c r="H70" s="32">
        <f t="shared" si="4"/>
        <v>1505027</v>
      </c>
    </row>
    <row r="71" spans="1:8" ht="47.25" thickBot="1">
      <c r="A71" s="44" t="s">
        <v>86</v>
      </c>
      <c r="B71" s="23">
        <v>920</v>
      </c>
      <c r="C71" s="35" t="s">
        <v>4</v>
      </c>
      <c r="D71" s="35" t="s">
        <v>71</v>
      </c>
      <c r="E71" s="32" t="s">
        <v>34</v>
      </c>
      <c r="F71" s="32"/>
      <c r="G71" s="32">
        <f t="shared" si="4"/>
        <v>1505027</v>
      </c>
      <c r="H71" s="32">
        <f t="shared" si="4"/>
        <v>1505027</v>
      </c>
    </row>
    <row r="72" spans="1:8" ht="78" thickBot="1">
      <c r="A72" s="44" t="s">
        <v>77</v>
      </c>
      <c r="B72" s="23">
        <v>920</v>
      </c>
      <c r="C72" s="35" t="s">
        <v>4</v>
      </c>
      <c r="D72" s="35" t="s">
        <v>71</v>
      </c>
      <c r="E72" s="32" t="s">
        <v>64</v>
      </c>
      <c r="F72" s="32"/>
      <c r="G72" s="32">
        <f t="shared" si="4"/>
        <v>1505027</v>
      </c>
      <c r="H72" s="32">
        <f t="shared" si="4"/>
        <v>1505027</v>
      </c>
    </row>
    <row r="73" spans="1:8" ht="31.5" thickBot="1">
      <c r="A73" s="44" t="s">
        <v>54</v>
      </c>
      <c r="B73" s="23">
        <v>920</v>
      </c>
      <c r="C73" s="35" t="s">
        <v>4</v>
      </c>
      <c r="D73" s="35" t="s">
        <v>71</v>
      </c>
      <c r="E73" s="32" t="s">
        <v>64</v>
      </c>
      <c r="F73" s="32">
        <v>250</v>
      </c>
      <c r="G73" s="32">
        <f t="shared" si="4"/>
        <v>1505027</v>
      </c>
      <c r="H73" s="32">
        <f t="shared" si="4"/>
        <v>1505027</v>
      </c>
    </row>
    <row r="74" spans="1:8" ht="31.5" thickBot="1">
      <c r="A74" s="44" t="s">
        <v>56</v>
      </c>
      <c r="B74" s="23">
        <v>920</v>
      </c>
      <c r="C74" s="35" t="s">
        <v>4</v>
      </c>
      <c r="D74" s="35" t="s">
        <v>71</v>
      </c>
      <c r="E74" s="32" t="s">
        <v>64</v>
      </c>
      <c r="F74" s="32">
        <v>254</v>
      </c>
      <c r="G74" s="32">
        <v>1505027</v>
      </c>
      <c r="H74" s="32">
        <v>1505027</v>
      </c>
    </row>
    <row r="75" spans="1:8" ht="15.75" thickBot="1">
      <c r="A75" s="37" t="s">
        <v>36</v>
      </c>
      <c r="B75" s="22">
        <v>920</v>
      </c>
      <c r="C75" s="33" t="s">
        <v>8</v>
      </c>
      <c r="D75" s="33" t="s">
        <v>13</v>
      </c>
      <c r="E75" s="34"/>
      <c r="F75" s="34"/>
      <c r="G75" s="34">
        <f>G76+G81</f>
        <v>946286</v>
      </c>
      <c r="H75" s="34">
        <f>H76+H81</f>
        <v>946286</v>
      </c>
    </row>
    <row r="76" spans="1:8" ht="15.75" thickBot="1">
      <c r="A76" s="25" t="s">
        <v>69</v>
      </c>
      <c r="B76" s="22">
        <v>920</v>
      </c>
      <c r="C76" s="28" t="s">
        <v>8</v>
      </c>
      <c r="D76" s="28" t="s">
        <v>6</v>
      </c>
      <c r="E76" s="22"/>
      <c r="F76" s="22"/>
      <c r="G76" s="22">
        <f aca="true" t="shared" si="5" ref="G76:H79">G77</f>
        <v>250000</v>
      </c>
      <c r="H76" s="22">
        <f t="shared" si="5"/>
        <v>250000</v>
      </c>
    </row>
    <row r="77" spans="1:8" ht="31.5" thickBot="1">
      <c r="A77" s="44" t="s">
        <v>26</v>
      </c>
      <c r="B77" s="23">
        <v>920</v>
      </c>
      <c r="C77" s="27" t="s">
        <v>8</v>
      </c>
      <c r="D77" s="27" t="s">
        <v>6</v>
      </c>
      <c r="E77" s="23" t="s">
        <v>27</v>
      </c>
      <c r="F77" s="23"/>
      <c r="G77" s="23">
        <f t="shared" si="5"/>
        <v>250000</v>
      </c>
      <c r="H77" s="23">
        <f t="shared" si="5"/>
        <v>250000</v>
      </c>
    </row>
    <row r="78" spans="1:8" ht="63" thickBot="1">
      <c r="A78" s="44" t="s">
        <v>76</v>
      </c>
      <c r="B78" s="23">
        <v>920</v>
      </c>
      <c r="C78" s="27" t="s">
        <v>8</v>
      </c>
      <c r="D78" s="27" t="s">
        <v>6</v>
      </c>
      <c r="E78" s="23" t="s">
        <v>72</v>
      </c>
      <c r="F78" s="23"/>
      <c r="G78" s="23">
        <f t="shared" si="5"/>
        <v>250000</v>
      </c>
      <c r="H78" s="23">
        <f t="shared" si="5"/>
        <v>250000</v>
      </c>
    </row>
    <row r="79" spans="1:8" ht="31.5" thickBot="1">
      <c r="A79" s="44" t="s">
        <v>54</v>
      </c>
      <c r="B79" s="23">
        <v>920</v>
      </c>
      <c r="C79" s="27" t="s">
        <v>8</v>
      </c>
      <c r="D79" s="27" t="s">
        <v>6</v>
      </c>
      <c r="E79" s="23" t="s">
        <v>72</v>
      </c>
      <c r="F79" s="23">
        <v>250</v>
      </c>
      <c r="G79" s="23">
        <f t="shared" si="5"/>
        <v>250000</v>
      </c>
      <c r="H79" s="23">
        <f t="shared" si="5"/>
        <v>250000</v>
      </c>
    </row>
    <row r="80" spans="1:8" ht="31.5" thickBot="1">
      <c r="A80" s="44" t="s">
        <v>56</v>
      </c>
      <c r="B80" s="23">
        <v>920</v>
      </c>
      <c r="C80" s="27" t="s">
        <v>8</v>
      </c>
      <c r="D80" s="27" t="s">
        <v>6</v>
      </c>
      <c r="E80" s="23" t="s">
        <v>72</v>
      </c>
      <c r="F80" s="23">
        <v>254</v>
      </c>
      <c r="G80" s="23">
        <v>250000</v>
      </c>
      <c r="H80" s="23">
        <v>250000</v>
      </c>
    </row>
    <row r="81" spans="1:8" ht="15.75" thickBot="1">
      <c r="A81" s="25" t="s">
        <v>14</v>
      </c>
      <c r="B81" s="22">
        <v>920</v>
      </c>
      <c r="C81" s="33" t="s">
        <v>8</v>
      </c>
      <c r="D81" s="28" t="s">
        <v>3</v>
      </c>
      <c r="E81" s="22"/>
      <c r="F81" s="22"/>
      <c r="G81" s="22">
        <f>G82</f>
        <v>696286</v>
      </c>
      <c r="H81" s="22">
        <f>H82</f>
        <v>696286</v>
      </c>
    </row>
    <row r="82" spans="1:8" ht="31.5" thickBot="1">
      <c r="A82" s="44" t="s">
        <v>26</v>
      </c>
      <c r="B82" s="23">
        <v>920</v>
      </c>
      <c r="C82" s="35" t="s">
        <v>8</v>
      </c>
      <c r="D82" s="35" t="s">
        <v>3</v>
      </c>
      <c r="E82" s="32" t="s">
        <v>27</v>
      </c>
      <c r="F82" s="32"/>
      <c r="G82" s="32">
        <f>G83</f>
        <v>696286</v>
      </c>
      <c r="H82" s="32">
        <f>H83</f>
        <v>696286</v>
      </c>
    </row>
    <row r="83" spans="1:8" ht="61.5" customHeight="1" thickBot="1">
      <c r="A83" s="44" t="s">
        <v>89</v>
      </c>
      <c r="B83" s="26">
        <v>920</v>
      </c>
      <c r="C83" s="35" t="s">
        <v>8</v>
      </c>
      <c r="D83" s="35" t="s">
        <v>3</v>
      </c>
      <c r="E83" s="56" t="s">
        <v>70</v>
      </c>
      <c r="F83" s="32"/>
      <c r="G83" s="32">
        <f>G84+G87+G90</f>
        <v>696286</v>
      </c>
      <c r="H83" s="32">
        <f>H84+H87+H90</f>
        <v>696286</v>
      </c>
    </row>
    <row r="84" spans="1:8" ht="61.5" customHeight="1" thickBot="1">
      <c r="A84" s="44" t="s">
        <v>87</v>
      </c>
      <c r="B84" s="26">
        <v>920</v>
      </c>
      <c r="C84" s="35" t="s">
        <v>8</v>
      </c>
      <c r="D84" s="35" t="s">
        <v>3</v>
      </c>
      <c r="E84" s="56" t="s">
        <v>49</v>
      </c>
      <c r="F84" s="32"/>
      <c r="G84" s="32">
        <f>G85</f>
        <v>586286</v>
      </c>
      <c r="H84" s="32">
        <f>H85</f>
        <v>586286</v>
      </c>
    </row>
    <row r="85" spans="1:8" ht="31.5" thickBot="1">
      <c r="A85" s="44" t="s">
        <v>54</v>
      </c>
      <c r="B85" s="26">
        <v>920</v>
      </c>
      <c r="C85" s="35" t="s">
        <v>8</v>
      </c>
      <c r="D85" s="35" t="s">
        <v>3</v>
      </c>
      <c r="E85" s="56" t="s">
        <v>49</v>
      </c>
      <c r="F85" s="32">
        <v>250</v>
      </c>
      <c r="G85" s="32">
        <f>G86</f>
        <v>586286</v>
      </c>
      <c r="H85" s="32">
        <f>H86</f>
        <v>586286</v>
      </c>
    </row>
    <row r="86" spans="1:8" ht="31.5" thickBot="1">
      <c r="A86" s="44" t="s">
        <v>56</v>
      </c>
      <c r="B86" s="26">
        <v>920</v>
      </c>
      <c r="C86" s="35" t="s">
        <v>8</v>
      </c>
      <c r="D86" s="35" t="s">
        <v>3</v>
      </c>
      <c r="E86" s="56" t="s">
        <v>49</v>
      </c>
      <c r="F86" s="32">
        <v>254</v>
      </c>
      <c r="G86" s="32">
        <v>586286</v>
      </c>
      <c r="H86" s="32">
        <v>586286</v>
      </c>
    </row>
    <row r="87" spans="1:8" ht="63" thickBot="1">
      <c r="A87" s="44" t="s">
        <v>74</v>
      </c>
      <c r="B87" s="23">
        <v>920</v>
      </c>
      <c r="C87" s="35" t="s">
        <v>8</v>
      </c>
      <c r="D87" s="35" t="s">
        <v>3</v>
      </c>
      <c r="E87" s="32" t="s">
        <v>73</v>
      </c>
      <c r="F87" s="32"/>
      <c r="G87" s="32">
        <f>G88</f>
        <v>10000</v>
      </c>
      <c r="H87" s="32">
        <f>H88</f>
        <v>10000</v>
      </c>
    </row>
    <row r="88" spans="1:8" ht="31.5" thickBot="1">
      <c r="A88" s="44" t="s">
        <v>54</v>
      </c>
      <c r="B88" s="23">
        <v>920</v>
      </c>
      <c r="C88" s="35" t="s">
        <v>8</v>
      </c>
      <c r="D88" s="35" t="s">
        <v>3</v>
      </c>
      <c r="E88" s="32" t="s">
        <v>73</v>
      </c>
      <c r="F88" s="32">
        <v>250</v>
      </c>
      <c r="G88" s="32">
        <f>G89</f>
        <v>10000</v>
      </c>
      <c r="H88" s="32">
        <f>H89</f>
        <v>10000</v>
      </c>
    </row>
    <row r="89" spans="1:8" ht="31.5" thickBot="1">
      <c r="A89" s="44" t="s">
        <v>56</v>
      </c>
      <c r="B89" s="23">
        <v>920</v>
      </c>
      <c r="C89" s="35" t="s">
        <v>8</v>
      </c>
      <c r="D89" s="35" t="s">
        <v>3</v>
      </c>
      <c r="E89" s="32" t="s">
        <v>73</v>
      </c>
      <c r="F89" s="32">
        <v>254</v>
      </c>
      <c r="G89" s="32">
        <v>10000</v>
      </c>
      <c r="H89" s="32">
        <v>10000</v>
      </c>
    </row>
    <row r="90" spans="1:8" ht="78" thickBot="1">
      <c r="A90" s="44" t="s">
        <v>88</v>
      </c>
      <c r="B90" s="23">
        <v>920</v>
      </c>
      <c r="C90" s="35" t="s">
        <v>8</v>
      </c>
      <c r="D90" s="35" t="s">
        <v>3</v>
      </c>
      <c r="E90" s="32" t="s">
        <v>37</v>
      </c>
      <c r="F90" s="32"/>
      <c r="G90" s="32">
        <f>G91</f>
        <v>100000</v>
      </c>
      <c r="H90" s="32">
        <f>H91</f>
        <v>100000</v>
      </c>
    </row>
    <row r="91" spans="1:8" ht="31.5" thickBot="1">
      <c r="A91" s="44" t="s">
        <v>54</v>
      </c>
      <c r="B91" s="23">
        <v>920</v>
      </c>
      <c r="C91" s="35" t="s">
        <v>8</v>
      </c>
      <c r="D91" s="35" t="s">
        <v>3</v>
      </c>
      <c r="E91" s="23" t="s">
        <v>37</v>
      </c>
      <c r="F91" s="32">
        <v>250</v>
      </c>
      <c r="G91" s="32">
        <f>G92</f>
        <v>100000</v>
      </c>
      <c r="H91" s="32">
        <f>H92</f>
        <v>100000</v>
      </c>
    </row>
    <row r="92" spans="1:8" ht="31.5" thickBot="1">
      <c r="A92" s="44" t="s">
        <v>56</v>
      </c>
      <c r="B92" s="23">
        <v>920</v>
      </c>
      <c r="C92" s="35" t="s">
        <v>8</v>
      </c>
      <c r="D92" s="35" t="s">
        <v>3</v>
      </c>
      <c r="E92" s="23" t="s">
        <v>37</v>
      </c>
      <c r="F92" s="32">
        <v>254</v>
      </c>
      <c r="G92" s="32">
        <v>100000</v>
      </c>
      <c r="H92" s="32">
        <v>100000</v>
      </c>
    </row>
    <row r="93" spans="1:8" ht="15.75" thickBot="1">
      <c r="A93" s="37" t="s">
        <v>48</v>
      </c>
      <c r="B93" s="34">
        <v>917</v>
      </c>
      <c r="C93" s="33" t="s">
        <v>9</v>
      </c>
      <c r="D93" s="33" t="s">
        <v>13</v>
      </c>
      <c r="E93" s="34"/>
      <c r="F93" s="34"/>
      <c r="G93" s="38">
        <f>G94</f>
        <v>2134591</v>
      </c>
      <c r="H93" s="38">
        <f>H94</f>
        <v>2134591</v>
      </c>
    </row>
    <row r="94" spans="1:8" ht="15.75" thickBot="1">
      <c r="A94" s="37" t="s">
        <v>35</v>
      </c>
      <c r="B94" s="34" t="s">
        <v>25</v>
      </c>
      <c r="C94" s="33" t="s">
        <v>9</v>
      </c>
      <c r="D94" s="33" t="s">
        <v>2</v>
      </c>
      <c r="E94" s="34"/>
      <c r="F94" s="34"/>
      <c r="G94" s="39">
        <v>2134591</v>
      </c>
      <c r="H94" s="39">
        <v>2134591</v>
      </c>
    </row>
    <row r="95" spans="1:8" ht="31.5" thickBot="1">
      <c r="A95" s="50" t="s">
        <v>102</v>
      </c>
      <c r="B95" s="32" t="s">
        <v>25</v>
      </c>
      <c r="C95" s="57" t="s">
        <v>9</v>
      </c>
      <c r="D95" s="57" t="s">
        <v>2</v>
      </c>
      <c r="E95" s="58" t="s">
        <v>103</v>
      </c>
      <c r="F95" s="58"/>
      <c r="G95" s="39">
        <f aca="true" t="shared" si="6" ref="G95:H98">G96</f>
        <v>1760584</v>
      </c>
      <c r="H95" s="39">
        <f t="shared" si="6"/>
        <v>1760584</v>
      </c>
    </row>
    <row r="96" spans="1:8" ht="31.5" thickBot="1">
      <c r="A96" s="44" t="s">
        <v>104</v>
      </c>
      <c r="B96" s="32" t="s">
        <v>25</v>
      </c>
      <c r="C96" s="57" t="s">
        <v>9</v>
      </c>
      <c r="D96" s="57" t="s">
        <v>2</v>
      </c>
      <c r="E96" s="32" t="s">
        <v>105</v>
      </c>
      <c r="F96" s="32"/>
      <c r="G96" s="39">
        <f t="shared" si="6"/>
        <v>1760584</v>
      </c>
      <c r="H96" s="39">
        <f t="shared" si="6"/>
        <v>1760584</v>
      </c>
    </row>
    <row r="97" spans="1:8" ht="63" thickBot="1">
      <c r="A97" s="44" t="s">
        <v>113</v>
      </c>
      <c r="B97" s="32" t="s">
        <v>25</v>
      </c>
      <c r="C97" s="57" t="s">
        <v>9</v>
      </c>
      <c r="D97" s="57" t="s">
        <v>2</v>
      </c>
      <c r="E97" s="32" t="s">
        <v>105</v>
      </c>
      <c r="F97" s="32">
        <v>900</v>
      </c>
      <c r="G97" s="39">
        <f t="shared" si="6"/>
        <v>1760584</v>
      </c>
      <c r="H97" s="39">
        <f t="shared" si="6"/>
        <v>1760584</v>
      </c>
    </row>
    <row r="98" spans="1:8" ht="15.75" thickBot="1">
      <c r="A98" s="44" t="s">
        <v>106</v>
      </c>
      <c r="B98" s="32" t="s">
        <v>25</v>
      </c>
      <c r="C98" s="57" t="s">
        <v>9</v>
      </c>
      <c r="D98" s="57" t="s">
        <v>2</v>
      </c>
      <c r="E98" s="32" t="s">
        <v>105</v>
      </c>
      <c r="F98" s="32">
        <v>910</v>
      </c>
      <c r="G98" s="39">
        <f t="shared" si="6"/>
        <v>1760584</v>
      </c>
      <c r="H98" s="39">
        <f t="shared" si="6"/>
        <v>1760584</v>
      </c>
    </row>
    <row r="99" spans="1:8" ht="78" thickBot="1">
      <c r="A99" s="44" t="s">
        <v>107</v>
      </c>
      <c r="B99" s="32" t="s">
        <v>25</v>
      </c>
      <c r="C99" s="57" t="s">
        <v>9</v>
      </c>
      <c r="D99" s="57" t="s">
        <v>2</v>
      </c>
      <c r="E99" s="32" t="s">
        <v>105</v>
      </c>
      <c r="F99" s="32">
        <v>911</v>
      </c>
      <c r="G99" s="39">
        <v>1760584</v>
      </c>
      <c r="H99" s="39">
        <v>1760584</v>
      </c>
    </row>
    <row r="100" spans="1:8" ht="15.75" thickBot="1">
      <c r="A100" s="44" t="s">
        <v>108</v>
      </c>
      <c r="B100" s="32" t="s">
        <v>25</v>
      </c>
      <c r="C100" s="57" t="s">
        <v>9</v>
      </c>
      <c r="D100" s="57" t="s">
        <v>2</v>
      </c>
      <c r="E100" s="32" t="s">
        <v>109</v>
      </c>
      <c r="F100" s="32"/>
      <c r="G100" s="39">
        <f aca="true" t="shared" si="7" ref="G100:H103">G101</f>
        <v>374007</v>
      </c>
      <c r="H100" s="39">
        <f t="shared" si="7"/>
        <v>374007</v>
      </c>
    </row>
    <row r="101" spans="1:8" ht="31.5" thickBot="1">
      <c r="A101" s="44" t="s">
        <v>104</v>
      </c>
      <c r="B101" s="32" t="s">
        <v>25</v>
      </c>
      <c r="C101" s="57" t="s">
        <v>9</v>
      </c>
      <c r="D101" s="57" t="s">
        <v>2</v>
      </c>
      <c r="E101" s="32" t="s">
        <v>110</v>
      </c>
      <c r="F101" s="32"/>
      <c r="G101" s="39">
        <f t="shared" si="7"/>
        <v>374007</v>
      </c>
      <c r="H101" s="39">
        <f t="shared" si="7"/>
        <v>374007</v>
      </c>
    </row>
    <row r="102" spans="1:8" ht="63" thickBot="1">
      <c r="A102" s="44" t="s">
        <v>113</v>
      </c>
      <c r="B102" s="32" t="s">
        <v>25</v>
      </c>
      <c r="C102" s="57" t="s">
        <v>9</v>
      </c>
      <c r="D102" s="57" t="s">
        <v>2</v>
      </c>
      <c r="E102" s="32" t="s">
        <v>110</v>
      </c>
      <c r="F102" s="32">
        <v>900</v>
      </c>
      <c r="G102" s="39">
        <f t="shared" si="7"/>
        <v>374007</v>
      </c>
      <c r="H102" s="39">
        <f t="shared" si="7"/>
        <v>374007</v>
      </c>
    </row>
    <row r="103" spans="1:8" ht="15.75" thickBot="1">
      <c r="A103" s="44" t="s">
        <v>106</v>
      </c>
      <c r="B103" s="32" t="s">
        <v>25</v>
      </c>
      <c r="C103" s="57" t="s">
        <v>9</v>
      </c>
      <c r="D103" s="57" t="s">
        <v>2</v>
      </c>
      <c r="E103" s="32" t="s">
        <v>110</v>
      </c>
      <c r="F103" s="32">
        <v>910</v>
      </c>
      <c r="G103" s="32">
        <f t="shared" si="7"/>
        <v>374007</v>
      </c>
      <c r="H103" s="32">
        <f t="shared" si="7"/>
        <v>374007</v>
      </c>
    </row>
    <row r="104" spans="1:8" ht="78" thickBot="1">
      <c r="A104" s="44" t="s">
        <v>111</v>
      </c>
      <c r="B104" s="32" t="s">
        <v>25</v>
      </c>
      <c r="C104" s="57" t="s">
        <v>9</v>
      </c>
      <c r="D104" s="57" t="s">
        <v>2</v>
      </c>
      <c r="E104" s="32" t="s">
        <v>110</v>
      </c>
      <c r="F104" s="32">
        <v>911</v>
      </c>
      <c r="G104" s="32">
        <v>374007</v>
      </c>
      <c r="H104" s="32">
        <v>374007</v>
      </c>
    </row>
    <row r="105" spans="1:8" ht="15.75" thickBot="1">
      <c r="A105" s="37" t="s">
        <v>10</v>
      </c>
      <c r="B105" s="22">
        <v>920</v>
      </c>
      <c r="C105" s="33">
        <v>11</v>
      </c>
      <c r="D105" s="33" t="s">
        <v>13</v>
      </c>
      <c r="E105" s="34"/>
      <c r="F105" s="34"/>
      <c r="G105" s="34">
        <f aca="true" t="shared" si="8" ref="G105:H109">G106</f>
        <v>10000</v>
      </c>
      <c r="H105" s="34">
        <f t="shared" si="8"/>
        <v>10000</v>
      </c>
    </row>
    <row r="106" spans="1:8" ht="15.75" thickBot="1">
      <c r="A106" s="44" t="s">
        <v>44</v>
      </c>
      <c r="B106" s="23">
        <v>920</v>
      </c>
      <c r="C106" s="35">
        <v>11</v>
      </c>
      <c r="D106" s="35" t="s">
        <v>6</v>
      </c>
      <c r="E106" s="32"/>
      <c r="F106" s="32"/>
      <c r="G106" s="32">
        <f t="shared" si="8"/>
        <v>10000</v>
      </c>
      <c r="H106" s="32">
        <f t="shared" si="8"/>
        <v>10000</v>
      </c>
    </row>
    <row r="107" spans="1:8" ht="31.5" thickBot="1">
      <c r="A107" s="44" t="s">
        <v>26</v>
      </c>
      <c r="B107" s="23">
        <v>920</v>
      </c>
      <c r="C107" s="35">
        <v>11</v>
      </c>
      <c r="D107" s="35" t="s">
        <v>6</v>
      </c>
      <c r="E107" s="32" t="s">
        <v>27</v>
      </c>
      <c r="F107" s="32"/>
      <c r="G107" s="32">
        <f t="shared" si="8"/>
        <v>10000</v>
      </c>
      <c r="H107" s="32">
        <f t="shared" si="8"/>
        <v>10000</v>
      </c>
    </row>
    <row r="108" spans="1:8" ht="63" thickBot="1">
      <c r="A108" s="44" t="s">
        <v>75</v>
      </c>
      <c r="B108" s="23">
        <v>920</v>
      </c>
      <c r="C108" s="35">
        <v>11</v>
      </c>
      <c r="D108" s="35" t="s">
        <v>6</v>
      </c>
      <c r="E108" s="32" t="s">
        <v>39</v>
      </c>
      <c r="F108" s="32"/>
      <c r="G108" s="32">
        <f t="shared" si="8"/>
        <v>10000</v>
      </c>
      <c r="H108" s="32">
        <f t="shared" si="8"/>
        <v>10000</v>
      </c>
    </row>
    <row r="109" spans="1:8" ht="31.5" thickBot="1">
      <c r="A109" s="44" t="s">
        <v>54</v>
      </c>
      <c r="B109" s="23">
        <v>920</v>
      </c>
      <c r="C109" s="35">
        <v>11</v>
      </c>
      <c r="D109" s="35" t="s">
        <v>6</v>
      </c>
      <c r="E109" s="32" t="s">
        <v>39</v>
      </c>
      <c r="F109" s="32">
        <v>250</v>
      </c>
      <c r="G109" s="32">
        <f t="shared" si="8"/>
        <v>10000</v>
      </c>
      <c r="H109" s="32">
        <f t="shared" si="8"/>
        <v>10000</v>
      </c>
    </row>
    <row r="110" spans="1:8" ht="31.5" thickBot="1">
      <c r="A110" s="44" t="s">
        <v>56</v>
      </c>
      <c r="B110" s="23">
        <v>920</v>
      </c>
      <c r="C110" s="35">
        <v>11</v>
      </c>
      <c r="D110" s="35" t="s">
        <v>6</v>
      </c>
      <c r="E110" s="32" t="s">
        <v>39</v>
      </c>
      <c r="F110" s="32">
        <v>254</v>
      </c>
      <c r="G110" s="32">
        <v>10000</v>
      </c>
      <c r="H110" s="32">
        <v>10000</v>
      </c>
    </row>
    <row r="111" spans="1:8" ht="15.75" thickBot="1">
      <c r="A111" s="40" t="s">
        <v>40</v>
      </c>
      <c r="B111" s="29"/>
      <c r="C111" s="64"/>
      <c r="D111" s="35"/>
      <c r="E111" s="32"/>
      <c r="F111" s="32"/>
      <c r="G111" s="34">
        <f aca="true" t="shared" si="9" ref="G111:H113">G112</f>
        <v>334329</v>
      </c>
      <c r="H111" s="34">
        <f t="shared" si="9"/>
        <v>705319</v>
      </c>
    </row>
    <row r="112" spans="1:8" ht="15.75" thickBot="1">
      <c r="A112" s="30" t="s">
        <v>40</v>
      </c>
      <c r="B112" s="24">
        <v>917</v>
      </c>
      <c r="C112" s="48" t="s">
        <v>91</v>
      </c>
      <c r="D112" s="35" t="s">
        <v>91</v>
      </c>
      <c r="E112" s="32"/>
      <c r="F112" s="32"/>
      <c r="G112" s="32">
        <f t="shared" si="9"/>
        <v>334329</v>
      </c>
      <c r="H112" s="32">
        <f t="shared" si="9"/>
        <v>705319</v>
      </c>
    </row>
    <row r="113" spans="1:8" ht="15.75" thickBot="1">
      <c r="A113" s="30" t="s">
        <v>40</v>
      </c>
      <c r="B113" s="24">
        <v>917</v>
      </c>
      <c r="C113" s="48" t="s">
        <v>91</v>
      </c>
      <c r="D113" s="35" t="s">
        <v>91</v>
      </c>
      <c r="E113" s="32" t="s">
        <v>92</v>
      </c>
      <c r="F113" s="32"/>
      <c r="G113" s="32">
        <f t="shared" si="9"/>
        <v>334329</v>
      </c>
      <c r="H113" s="32">
        <f t="shared" si="9"/>
        <v>705319</v>
      </c>
    </row>
    <row r="114" spans="1:8" ht="15.75" thickBot="1">
      <c r="A114" s="44" t="s">
        <v>59</v>
      </c>
      <c r="B114" s="24">
        <v>917</v>
      </c>
      <c r="C114" s="48" t="s">
        <v>91</v>
      </c>
      <c r="D114" s="35" t="s">
        <v>91</v>
      </c>
      <c r="E114" s="32" t="s">
        <v>92</v>
      </c>
      <c r="F114" s="32">
        <v>800</v>
      </c>
      <c r="G114" s="32">
        <v>334329</v>
      </c>
      <c r="H114" s="32">
        <v>705319</v>
      </c>
    </row>
    <row r="115" spans="1:8" ht="15.75" thickBot="1">
      <c r="A115" s="30" t="s">
        <v>93</v>
      </c>
      <c r="B115" s="24">
        <v>917</v>
      </c>
      <c r="C115" s="48" t="s">
        <v>91</v>
      </c>
      <c r="D115" s="35" t="s">
        <v>91</v>
      </c>
      <c r="E115" s="32" t="s">
        <v>92</v>
      </c>
      <c r="F115" s="32">
        <v>880</v>
      </c>
      <c r="G115" s="36">
        <v>334329</v>
      </c>
      <c r="H115" s="36">
        <v>705319</v>
      </c>
    </row>
  </sheetData>
  <sheetProtection/>
  <mergeCells count="34">
    <mergeCell ref="G64:G65"/>
    <mergeCell ref="E64:E65"/>
    <mergeCell ref="F64:F65"/>
    <mergeCell ref="H13:H15"/>
    <mergeCell ref="H23:H24"/>
    <mergeCell ref="H64:H65"/>
    <mergeCell ref="E23:E24"/>
    <mergeCell ref="F23:F24"/>
    <mergeCell ref="G13:G15"/>
    <mergeCell ref="B23:B24"/>
    <mergeCell ref="C23:C24"/>
    <mergeCell ref="D23:D24"/>
    <mergeCell ref="G23:G24"/>
    <mergeCell ref="H11:H12"/>
    <mergeCell ref="E10:E12"/>
    <mergeCell ref="F10:F12"/>
    <mergeCell ref="G10:H10"/>
    <mergeCell ref="G11:G12"/>
    <mergeCell ref="A64:A65"/>
    <mergeCell ref="B64:B65"/>
    <mergeCell ref="C64:C65"/>
    <mergeCell ref="D64:D65"/>
    <mergeCell ref="F13:F15"/>
    <mergeCell ref="A13:A15"/>
    <mergeCell ref="C13:C15"/>
    <mergeCell ref="D13:D15"/>
    <mergeCell ref="E13:E15"/>
    <mergeCell ref="A23:A24"/>
    <mergeCell ref="A7:H7"/>
    <mergeCell ref="E1:H4"/>
    <mergeCell ref="A10:A12"/>
    <mergeCell ref="B10:B12"/>
    <mergeCell ref="C10:C12"/>
    <mergeCell ref="D10:D12"/>
  </mergeCells>
  <printOptions/>
  <pageMargins left="0.984251968503937" right="0.3937007874015748" top="0.3937007874015748" bottom="0.3937007874015748" header="0.5118110236220472" footer="0.5118110236220472"/>
  <pageSetup fitToHeight="3"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selection activeCell="E17" sqref="E17"/>
    </sheetView>
  </sheetViews>
  <sheetFormatPr defaultColWidth="9.125" defaultRowHeight="12.75"/>
  <cols>
    <col min="1" max="1" width="43.50390625" style="5" customWidth="1"/>
    <col min="2" max="2" width="6.875" style="5" hidden="1" customWidth="1"/>
    <col min="3" max="3" width="7.00390625" style="5" customWidth="1"/>
    <col min="4" max="4" width="7.00390625" style="6" customWidth="1"/>
    <col min="5" max="5" width="15.50390625" style="6" customWidth="1"/>
    <col min="6" max="6" width="7.125" style="6" customWidth="1"/>
    <col min="7" max="7" width="15.125" style="6" customWidth="1"/>
    <col min="8" max="12" width="8.00390625" style="7" customWidth="1"/>
    <col min="13" max="16384" width="9.125" style="8" customWidth="1"/>
  </cols>
  <sheetData>
    <row r="1" spans="1:13" s="3" customFormat="1" ht="1.5" customHeight="1">
      <c r="A1" s="19"/>
      <c r="B1" s="10"/>
      <c r="C1" s="10"/>
      <c r="D1" s="70" t="s">
        <v>131</v>
      </c>
      <c r="E1" s="70"/>
      <c r="F1" s="70"/>
      <c r="G1" s="70"/>
      <c r="H1" s="10"/>
      <c r="I1" s="10"/>
      <c r="J1" s="10"/>
      <c r="K1" s="10"/>
      <c r="L1" s="10"/>
      <c r="M1" s="10"/>
    </row>
    <row r="2" spans="2:12" s="3" customFormat="1" ht="13.5" customHeight="1" hidden="1">
      <c r="B2" s="10"/>
      <c r="C2" s="10"/>
      <c r="D2" s="70"/>
      <c r="E2" s="70"/>
      <c r="F2" s="70"/>
      <c r="G2" s="70"/>
      <c r="H2" s="10"/>
      <c r="I2" s="10"/>
      <c r="J2" s="10"/>
      <c r="K2" s="10"/>
      <c r="L2" s="10"/>
    </row>
    <row r="3" spans="2:14" s="3" customFormat="1" ht="15" customHeight="1" hidden="1">
      <c r="B3" s="16"/>
      <c r="C3" s="16"/>
      <c r="D3" s="70"/>
      <c r="E3" s="70"/>
      <c r="F3" s="70"/>
      <c r="G3" s="70"/>
      <c r="H3" s="16"/>
      <c r="I3" s="11"/>
      <c r="J3" s="11"/>
      <c r="K3" s="11"/>
      <c r="L3" s="11"/>
      <c r="M3" s="11"/>
      <c r="N3" s="11"/>
    </row>
    <row r="4" spans="1:14" s="3" customFormat="1" ht="78" customHeight="1">
      <c r="A4" s="1"/>
      <c r="B4" s="12"/>
      <c r="C4" s="12"/>
      <c r="D4" s="70"/>
      <c r="E4" s="70"/>
      <c r="F4" s="70"/>
      <c r="G4" s="70"/>
      <c r="H4" s="12"/>
      <c r="I4" s="12"/>
      <c r="J4" s="12"/>
      <c r="K4" s="12"/>
      <c r="L4" s="12"/>
      <c r="M4" s="12"/>
      <c r="N4" s="12"/>
    </row>
    <row r="5" spans="1:12" s="3" customFormat="1" ht="16.5" customHeight="1">
      <c r="A5" s="14"/>
      <c r="B5" s="14"/>
      <c r="C5" s="14"/>
      <c r="D5" s="17"/>
      <c r="E5" s="17"/>
      <c r="F5" s="17"/>
      <c r="G5" s="17"/>
      <c r="H5" s="17"/>
      <c r="I5" s="9"/>
      <c r="J5" s="9"/>
      <c r="K5" s="9"/>
      <c r="L5" s="9"/>
    </row>
    <row r="6" spans="1:12" s="3" customFormat="1" ht="16.5" customHeight="1">
      <c r="A6" s="17"/>
      <c r="B6" s="18"/>
      <c r="C6" s="18"/>
      <c r="D6" s="18"/>
      <c r="E6" s="18"/>
      <c r="F6" s="18"/>
      <c r="G6" s="18"/>
      <c r="H6" s="18"/>
      <c r="I6" s="9"/>
      <c r="J6" s="9"/>
      <c r="K6" s="9"/>
      <c r="L6" s="9"/>
    </row>
    <row r="7" spans="1:12" s="3" customFormat="1" ht="60.75" customHeight="1">
      <c r="A7" s="69" t="s">
        <v>81</v>
      </c>
      <c r="B7" s="69"/>
      <c r="C7" s="69"/>
      <c r="D7" s="69"/>
      <c r="E7" s="69"/>
      <c r="F7" s="69"/>
      <c r="G7" s="69"/>
      <c r="H7" s="9"/>
      <c r="I7" s="9"/>
      <c r="J7" s="9"/>
      <c r="K7" s="9"/>
      <c r="L7" s="9"/>
    </row>
    <row r="8" spans="1:12" s="3" customFormat="1" ht="6.75" customHeight="1">
      <c r="A8" s="1"/>
      <c r="B8" s="1"/>
      <c r="C8" s="1"/>
      <c r="D8" s="2"/>
      <c r="E8" s="2"/>
      <c r="F8" s="2"/>
      <c r="G8" s="2"/>
      <c r="H8" s="4"/>
      <c r="I8" s="4"/>
      <c r="J8" s="4"/>
      <c r="K8" s="4"/>
      <c r="L8" s="4"/>
    </row>
    <row r="9" spans="1:12" s="3" customFormat="1" ht="14.25" thickBot="1">
      <c r="A9" s="1"/>
      <c r="B9" s="1"/>
      <c r="C9" s="1"/>
      <c r="D9" s="2"/>
      <c r="E9" s="2"/>
      <c r="F9" s="2"/>
      <c r="G9" s="15" t="s">
        <v>41</v>
      </c>
      <c r="H9" s="4"/>
      <c r="I9" s="4"/>
      <c r="J9" s="4"/>
      <c r="K9" s="4"/>
      <c r="L9" s="4"/>
    </row>
    <row r="10" spans="1:12" s="3" customFormat="1" ht="15" customHeight="1">
      <c r="A10" s="118" t="s">
        <v>1</v>
      </c>
      <c r="B10" s="121" t="s">
        <v>30</v>
      </c>
      <c r="C10" s="124" t="s">
        <v>29</v>
      </c>
      <c r="D10" s="127" t="s">
        <v>0</v>
      </c>
      <c r="E10" s="127" t="s">
        <v>15</v>
      </c>
      <c r="F10" s="127" t="s">
        <v>31</v>
      </c>
      <c r="G10" s="115" t="s">
        <v>42</v>
      </c>
      <c r="H10" s="4"/>
      <c r="I10" s="4"/>
      <c r="J10" s="4"/>
      <c r="K10" s="4"/>
      <c r="L10" s="4"/>
    </row>
    <row r="11" spans="1:12" s="3" customFormat="1" ht="12.75">
      <c r="A11" s="119"/>
      <c r="B11" s="122"/>
      <c r="C11" s="125"/>
      <c r="D11" s="128"/>
      <c r="E11" s="128"/>
      <c r="F11" s="128"/>
      <c r="G11" s="116"/>
      <c r="H11" s="13"/>
      <c r="I11" s="13"/>
      <c r="J11" s="13"/>
      <c r="K11" s="13"/>
      <c r="L11" s="13"/>
    </row>
    <row r="12" spans="1:12" s="3" customFormat="1" ht="58.5" customHeight="1" thickBot="1">
      <c r="A12" s="120"/>
      <c r="B12" s="123"/>
      <c r="C12" s="126"/>
      <c r="D12" s="129"/>
      <c r="E12" s="129"/>
      <c r="F12" s="129"/>
      <c r="G12" s="117"/>
      <c r="H12" s="13"/>
      <c r="I12" s="13"/>
      <c r="J12" s="13"/>
      <c r="K12" s="13"/>
      <c r="L12" s="13"/>
    </row>
    <row r="13" spans="1:7" ht="14.25" customHeight="1">
      <c r="A13" s="130" t="s">
        <v>132</v>
      </c>
      <c r="B13" s="21"/>
      <c r="C13" s="97"/>
      <c r="D13" s="97"/>
      <c r="E13" s="91"/>
      <c r="F13" s="91"/>
      <c r="G13" s="114">
        <f>G16+G59+G68+G75+G89+G112+G124</f>
        <v>7985008.62</v>
      </c>
    </row>
    <row r="14" spans="1:7" ht="14.25" customHeight="1">
      <c r="A14" s="131"/>
      <c r="B14" s="21">
        <v>920</v>
      </c>
      <c r="C14" s="98"/>
      <c r="D14" s="98"/>
      <c r="E14" s="92"/>
      <c r="F14" s="92"/>
      <c r="G14" s="111"/>
    </row>
    <row r="15" spans="1:7" ht="15.75" thickBot="1">
      <c r="A15" s="132"/>
      <c r="B15" s="20"/>
      <c r="C15" s="99"/>
      <c r="D15" s="99"/>
      <c r="E15" s="93"/>
      <c r="F15" s="93"/>
      <c r="G15" s="112"/>
    </row>
    <row r="16" spans="1:7" ht="15.75" thickBot="1">
      <c r="A16" s="45" t="s">
        <v>11</v>
      </c>
      <c r="B16" s="22">
        <v>920</v>
      </c>
      <c r="C16" s="33" t="s">
        <v>2</v>
      </c>
      <c r="D16" s="33" t="s">
        <v>13</v>
      </c>
      <c r="E16" s="34"/>
      <c r="F16" s="34"/>
      <c r="G16" s="34">
        <f>G17+G37+G41</f>
        <v>2167134.62</v>
      </c>
    </row>
    <row r="17" spans="1:7" ht="93.75" thickBot="1">
      <c r="A17" s="37" t="s">
        <v>16</v>
      </c>
      <c r="B17" s="22">
        <v>920</v>
      </c>
      <c r="C17" s="33" t="s">
        <v>2</v>
      </c>
      <c r="D17" s="33" t="s">
        <v>4</v>
      </c>
      <c r="E17" s="34"/>
      <c r="F17" s="34"/>
      <c r="G17" s="34">
        <f>G18+G34</f>
        <v>2034523</v>
      </c>
    </row>
    <row r="18" spans="1:7" ht="86.25" customHeight="1" thickBot="1">
      <c r="A18" s="44" t="s">
        <v>50</v>
      </c>
      <c r="B18" s="23">
        <v>920</v>
      </c>
      <c r="C18" s="35" t="s">
        <v>2</v>
      </c>
      <c r="D18" s="35" t="s">
        <v>4</v>
      </c>
      <c r="E18" s="32" t="s">
        <v>17</v>
      </c>
      <c r="F18" s="32"/>
      <c r="G18" s="32">
        <f>G19+G30</f>
        <v>1982871</v>
      </c>
    </row>
    <row r="19" spans="1:7" ht="19.5" customHeight="1" thickBot="1">
      <c r="A19" s="44" t="s">
        <v>18</v>
      </c>
      <c r="B19" s="23">
        <v>920</v>
      </c>
      <c r="C19" s="35" t="s">
        <v>2</v>
      </c>
      <c r="D19" s="35" t="s">
        <v>4</v>
      </c>
      <c r="E19" s="32" t="s">
        <v>19</v>
      </c>
      <c r="F19" s="32"/>
      <c r="G19" s="32">
        <f>G20+G23+G27</f>
        <v>1430176</v>
      </c>
    </row>
    <row r="20" spans="1:7" ht="36" customHeight="1" thickBot="1">
      <c r="A20" s="44" t="s">
        <v>51</v>
      </c>
      <c r="B20" s="23">
        <v>920</v>
      </c>
      <c r="C20" s="35" t="s">
        <v>2</v>
      </c>
      <c r="D20" s="35" t="s">
        <v>4</v>
      </c>
      <c r="E20" s="32" t="s">
        <v>19</v>
      </c>
      <c r="F20" s="32">
        <v>150</v>
      </c>
      <c r="G20" s="32">
        <f>G21+G22</f>
        <v>1046115</v>
      </c>
    </row>
    <row r="21" spans="1:7" ht="21" customHeight="1" thickBot="1">
      <c r="A21" s="44" t="s">
        <v>52</v>
      </c>
      <c r="B21" s="23">
        <v>920</v>
      </c>
      <c r="C21" s="35" t="s">
        <v>2</v>
      </c>
      <c r="D21" s="35" t="s">
        <v>4</v>
      </c>
      <c r="E21" s="32" t="s">
        <v>19</v>
      </c>
      <c r="F21" s="32">
        <v>151</v>
      </c>
      <c r="G21" s="32">
        <v>1021695</v>
      </c>
    </row>
    <row r="22" spans="1:7" ht="37.5" customHeight="1" thickBot="1">
      <c r="A22" s="44" t="s">
        <v>53</v>
      </c>
      <c r="B22" s="23">
        <v>920</v>
      </c>
      <c r="C22" s="35" t="s">
        <v>2</v>
      </c>
      <c r="D22" s="35" t="s">
        <v>4</v>
      </c>
      <c r="E22" s="32" t="s">
        <v>19</v>
      </c>
      <c r="F22" s="32">
        <v>152</v>
      </c>
      <c r="G22" s="32">
        <v>24420</v>
      </c>
    </row>
    <row r="23" spans="1:7" ht="18" customHeight="1">
      <c r="A23" s="100" t="s">
        <v>54</v>
      </c>
      <c r="B23" s="85">
        <v>920</v>
      </c>
      <c r="C23" s="89" t="s">
        <v>2</v>
      </c>
      <c r="D23" s="89" t="s">
        <v>4</v>
      </c>
      <c r="E23" s="102" t="s">
        <v>19</v>
      </c>
      <c r="F23" s="102">
        <v>250</v>
      </c>
      <c r="G23" s="102">
        <f>G25+G26</f>
        <v>362061</v>
      </c>
    </row>
    <row r="24" spans="1:7" ht="20.25" customHeight="1" thickBot="1">
      <c r="A24" s="101"/>
      <c r="B24" s="86"/>
      <c r="C24" s="90"/>
      <c r="D24" s="90"/>
      <c r="E24" s="103"/>
      <c r="F24" s="103"/>
      <c r="G24" s="103"/>
    </row>
    <row r="25" spans="1:7" ht="47.25" thickBot="1">
      <c r="A25" s="44" t="s">
        <v>55</v>
      </c>
      <c r="B25" s="23">
        <v>920</v>
      </c>
      <c r="C25" s="35" t="s">
        <v>2</v>
      </c>
      <c r="D25" s="35" t="s">
        <v>4</v>
      </c>
      <c r="E25" s="32" t="s">
        <v>19</v>
      </c>
      <c r="F25" s="32">
        <v>252</v>
      </c>
      <c r="G25" s="32">
        <v>69000</v>
      </c>
    </row>
    <row r="26" spans="1:7" ht="42.75" customHeight="1" thickBot="1">
      <c r="A26" s="44" t="s">
        <v>56</v>
      </c>
      <c r="B26" s="23">
        <v>920</v>
      </c>
      <c r="C26" s="35" t="s">
        <v>2</v>
      </c>
      <c r="D26" s="35" t="s">
        <v>4</v>
      </c>
      <c r="E26" s="32" t="s">
        <v>19</v>
      </c>
      <c r="F26" s="32">
        <v>254</v>
      </c>
      <c r="G26" s="32">
        <v>293061</v>
      </c>
    </row>
    <row r="27" spans="1:7" ht="27" customHeight="1" thickBot="1">
      <c r="A27" s="44" t="s">
        <v>59</v>
      </c>
      <c r="B27" s="23"/>
      <c r="C27" s="35" t="s">
        <v>2</v>
      </c>
      <c r="D27" s="35" t="s">
        <v>4</v>
      </c>
      <c r="E27" s="32" t="s">
        <v>19</v>
      </c>
      <c r="F27" s="32">
        <v>800</v>
      </c>
      <c r="G27" s="32">
        <f>G28</f>
        <v>22000</v>
      </c>
    </row>
    <row r="28" spans="1:7" ht="23.25" customHeight="1" thickBot="1">
      <c r="A28" s="44" t="s">
        <v>60</v>
      </c>
      <c r="B28" s="23"/>
      <c r="C28" s="35" t="s">
        <v>2</v>
      </c>
      <c r="D28" s="35" t="s">
        <v>4</v>
      </c>
      <c r="E28" s="32" t="s">
        <v>19</v>
      </c>
      <c r="F28" s="32">
        <v>850</v>
      </c>
      <c r="G28" s="32">
        <f>G29</f>
        <v>22000</v>
      </c>
    </row>
    <row r="29" spans="1:7" ht="36" customHeight="1" thickBot="1">
      <c r="A29" s="44" t="s">
        <v>80</v>
      </c>
      <c r="B29" s="23"/>
      <c r="C29" s="35" t="s">
        <v>2</v>
      </c>
      <c r="D29" s="35" t="s">
        <v>4</v>
      </c>
      <c r="E29" s="32" t="s">
        <v>19</v>
      </c>
      <c r="F29" s="32">
        <v>851</v>
      </c>
      <c r="G29" s="32">
        <v>22000</v>
      </c>
    </row>
    <row r="30" spans="1:7" ht="51.75" customHeight="1" thickBot="1">
      <c r="A30" s="44" t="s">
        <v>20</v>
      </c>
      <c r="B30" s="23">
        <v>920</v>
      </c>
      <c r="C30" s="35" t="s">
        <v>2</v>
      </c>
      <c r="D30" s="35" t="s">
        <v>4</v>
      </c>
      <c r="E30" s="32" t="s">
        <v>21</v>
      </c>
      <c r="F30" s="32"/>
      <c r="G30" s="32">
        <f>G31</f>
        <v>552695</v>
      </c>
    </row>
    <row r="31" spans="1:7" ht="40.5" customHeight="1" thickBot="1">
      <c r="A31" s="49" t="s">
        <v>51</v>
      </c>
      <c r="B31" s="23">
        <v>920</v>
      </c>
      <c r="C31" s="35" t="s">
        <v>2</v>
      </c>
      <c r="D31" s="35" t="s">
        <v>4</v>
      </c>
      <c r="E31" s="32" t="s">
        <v>21</v>
      </c>
      <c r="F31" s="32">
        <v>150</v>
      </c>
      <c r="G31" s="32">
        <f>G32+G33</f>
        <v>552695</v>
      </c>
    </row>
    <row r="32" spans="1:7" ht="15.75" thickBot="1">
      <c r="A32" s="49" t="s">
        <v>52</v>
      </c>
      <c r="B32" s="23">
        <v>920</v>
      </c>
      <c r="C32" s="35" t="s">
        <v>2</v>
      </c>
      <c r="D32" s="35" t="s">
        <v>4</v>
      </c>
      <c r="E32" s="32" t="s">
        <v>21</v>
      </c>
      <c r="F32" s="32">
        <v>151</v>
      </c>
      <c r="G32" s="32">
        <v>533912</v>
      </c>
    </row>
    <row r="33" spans="1:7" ht="31.5" thickBot="1">
      <c r="A33" s="49" t="s">
        <v>53</v>
      </c>
      <c r="B33" s="23">
        <v>920</v>
      </c>
      <c r="C33" s="35" t="s">
        <v>2</v>
      </c>
      <c r="D33" s="35" t="s">
        <v>4</v>
      </c>
      <c r="E33" s="32" t="s">
        <v>21</v>
      </c>
      <c r="F33" s="32">
        <v>152</v>
      </c>
      <c r="G33" s="32">
        <v>18783</v>
      </c>
    </row>
    <row r="34" spans="1:7" ht="125.25" thickBot="1">
      <c r="A34" s="44" t="s">
        <v>47</v>
      </c>
      <c r="B34" s="23">
        <v>920</v>
      </c>
      <c r="C34" s="35" t="s">
        <v>2</v>
      </c>
      <c r="D34" s="35" t="s">
        <v>4</v>
      </c>
      <c r="E34" s="32" t="s">
        <v>38</v>
      </c>
      <c r="F34" s="32"/>
      <c r="G34" s="32">
        <f>G35</f>
        <v>51652</v>
      </c>
    </row>
    <row r="35" spans="1:7" ht="15.75" thickBot="1">
      <c r="A35" s="44" t="s">
        <v>57</v>
      </c>
      <c r="B35" s="23">
        <v>920</v>
      </c>
      <c r="C35" s="35" t="s">
        <v>2</v>
      </c>
      <c r="D35" s="35" t="s">
        <v>4</v>
      </c>
      <c r="E35" s="32" t="s">
        <v>38</v>
      </c>
      <c r="F35" s="32">
        <v>500</v>
      </c>
      <c r="G35" s="32">
        <f>G36</f>
        <v>51652</v>
      </c>
    </row>
    <row r="36" spans="1:7" ht="15.75" thickBot="1">
      <c r="A36" s="44" t="s">
        <v>12</v>
      </c>
      <c r="B36" s="23">
        <v>920</v>
      </c>
      <c r="C36" s="35" t="s">
        <v>2</v>
      </c>
      <c r="D36" s="35" t="s">
        <v>4</v>
      </c>
      <c r="E36" s="32" t="s">
        <v>38</v>
      </c>
      <c r="F36" s="32">
        <v>540</v>
      </c>
      <c r="G36" s="32">
        <v>51652</v>
      </c>
    </row>
    <row r="37" spans="1:7" ht="78" thickBot="1">
      <c r="A37" s="37" t="s">
        <v>45</v>
      </c>
      <c r="B37" s="22">
        <v>920</v>
      </c>
      <c r="C37" s="33" t="s">
        <v>2</v>
      </c>
      <c r="D37" s="33" t="s">
        <v>46</v>
      </c>
      <c r="E37" s="34"/>
      <c r="F37" s="34"/>
      <c r="G37" s="34">
        <f>G38</f>
        <v>68292</v>
      </c>
    </row>
    <row r="38" spans="1:7" ht="125.25" thickBot="1">
      <c r="A38" s="44" t="s">
        <v>47</v>
      </c>
      <c r="B38" s="23">
        <v>920</v>
      </c>
      <c r="C38" s="35" t="s">
        <v>2</v>
      </c>
      <c r="D38" s="35" t="s">
        <v>46</v>
      </c>
      <c r="E38" s="32" t="s">
        <v>38</v>
      </c>
      <c r="F38" s="32"/>
      <c r="G38" s="32">
        <f>G39</f>
        <v>68292</v>
      </c>
    </row>
    <row r="39" spans="1:7" ht="15.75" thickBot="1">
      <c r="A39" s="44" t="s">
        <v>57</v>
      </c>
      <c r="B39" s="23">
        <v>920</v>
      </c>
      <c r="C39" s="35" t="s">
        <v>2</v>
      </c>
      <c r="D39" s="35" t="s">
        <v>46</v>
      </c>
      <c r="E39" s="32" t="s">
        <v>38</v>
      </c>
      <c r="F39" s="32">
        <v>500</v>
      </c>
      <c r="G39" s="32">
        <f>G40</f>
        <v>68292</v>
      </c>
    </row>
    <row r="40" spans="1:7" ht="15.75" thickBot="1">
      <c r="A40" s="44" t="s">
        <v>12</v>
      </c>
      <c r="B40" s="23">
        <v>920</v>
      </c>
      <c r="C40" s="35" t="s">
        <v>2</v>
      </c>
      <c r="D40" s="35" t="s">
        <v>46</v>
      </c>
      <c r="E40" s="32" t="s">
        <v>38</v>
      </c>
      <c r="F40" s="32">
        <v>540</v>
      </c>
      <c r="G40" s="32">
        <v>68292</v>
      </c>
    </row>
    <row r="41" spans="1:7" ht="15.75" thickBot="1">
      <c r="A41" s="37" t="s">
        <v>5</v>
      </c>
      <c r="B41" s="22">
        <v>920</v>
      </c>
      <c r="C41" s="33" t="s">
        <v>2</v>
      </c>
      <c r="D41" s="33">
        <v>13</v>
      </c>
      <c r="E41" s="34"/>
      <c r="F41" s="34"/>
      <c r="G41" s="34">
        <f>G42+G52+G55+G46+G49</f>
        <v>64319.62</v>
      </c>
    </row>
    <row r="42" spans="1:7" ht="53.25" customHeight="1" thickBot="1">
      <c r="A42" s="44" t="s">
        <v>58</v>
      </c>
      <c r="B42" s="23">
        <v>920</v>
      </c>
      <c r="C42" s="35" t="s">
        <v>2</v>
      </c>
      <c r="D42" s="35">
        <v>13</v>
      </c>
      <c r="E42" s="35" t="s">
        <v>116</v>
      </c>
      <c r="F42" s="32"/>
      <c r="G42" s="32">
        <f>G43</f>
        <v>9800</v>
      </c>
    </row>
    <row r="43" spans="1:7" ht="15.75" thickBot="1">
      <c r="A43" s="44" t="s">
        <v>59</v>
      </c>
      <c r="B43" s="23">
        <v>920</v>
      </c>
      <c r="C43" s="35" t="s">
        <v>2</v>
      </c>
      <c r="D43" s="35">
        <v>13</v>
      </c>
      <c r="E43" s="35" t="s">
        <v>116</v>
      </c>
      <c r="F43" s="32">
        <v>800</v>
      </c>
      <c r="G43" s="32">
        <f>G44</f>
        <v>9800</v>
      </c>
    </row>
    <row r="44" spans="1:7" ht="15.75" thickBot="1">
      <c r="A44" s="44" t="s">
        <v>60</v>
      </c>
      <c r="B44" s="23">
        <v>920</v>
      </c>
      <c r="C44" s="35" t="s">
        <v>2</v>
      </c>
      <c r="D44" s="35">
        <v>13</v>
      </c>
      <c r="E44" s="35" t="s">
        <v>116</v>
      </c>
      <c r="F44" s="32">
        <v>850</v>
      </c>
      <c r="G44" s="32">
        <f>G45</f>
        <v>9800</v>
      </c>
    </row>
    <row r="45" spans="1:7" ht="31.5" thickBot="1">
      <c r="A45" s="50" t="s">
        <v>61</v>
      </c>
      <c r="B45" s="23">
        <v>920</v>
      </c>
      <c r="C45" s="35" t="s">
        <v>2</v>
      </c>
      <c r="D45" s="35">
        <v>13</v>
      </c>
      <c r="E45" s="35" t="s">
        <v>116</v>
      </c>
      <c r="F45" s="32">
        <v>852</v>
      </c>
      <c r="G45" s="32">
        <v>9800</v>
      </c>
    </row>
    <row r="46" spans="1:7" ht="39" customHeight="1" thickBot="1">
      <c r="A46" s="65" t="s">
        <v>119</v>
      </c>
      <c r="B46" s="23"/>
      <c r="C46" s="35" t="s">
        <v>2</v>
      </c>
      <c r="D46" s="35" t="s">
        <v>121</v>
      </c>
      <c r="E46" s="35" t="s">
        <v>120</v>
      </c>
      <c r="F46" s="32"/>
      <c r="G46" s="32">
        <f>G47</f>
        <v>16154.3</v>
      </c>
    </row>
    <row r="47" spans="1:7" ht="37.5" customHeight="1" thickBot="1">
      <c r="A47" s="65" t="s">
        <v>54</v>
      </c>
      <c r="B47" s="23"/>
      <c r="C47" s="35" t="s">
        <v>2</v>
      </c>
      <c r="D47" s="35" t="s">
        <v>121</v>
      </c>
      <c r="E47" s="35" t="s">
        <v>120</v>
      </c>
      <c r="F47" s="32">
        <v>250</v>
      </c>
      <c r="G47" s="32">
        <f>G48</f>
        <v>16154.3</v>
      </c>
    </row>
    <row r="48" spans="1:7" ht="33.75" customHeight="1" thickBot="1">
      <c r="A48" s="65" t="s">
        <v>56</v>
      </c>
      <c r="B48" s="23"/>
      <c r="C48" s="35" t="s">
        <v>2</v>
      </c>
      <c r="D48" s="35" t="s">
        <v>121</v>
      </c>
      <c r="E48" s="35" t="s">
        <v>120</v>
      </c>
      <c r="F48" s="32">
        <v>252</v>
      </c>
      <c r="G48" s="32">
        <v>16154.3</v>
      </c>
    </row>
    <row r="49" spans="1:7" ht="33.75" customHeight="1" thickBot="1">
      <c r="A49" s="65" t="s">
        <v>122</v>
      </c>
      <c r="B49" s="23"/>
      <c r="C49" s="35" t="s">
        <v>2</v>
      </c>
      <c r="D49" s="35" t="s">
        <v>121</v>
      </c>
      <c r="E49" s="35" t="s">
        <v>123</v>
      </c>
      <c r="F49" s="32"/>
      <c r="G49" s="32">
        <f>G50</f>
        <v>4413.32</v>
      </c>
    </row>
    <row r="50" spans="1:7" ht="33.75" customHeight="1" thickBot="1">
      <c r="A50" s="65" t="s">
        <v>54</v>
      </c>
      <c r="B50" s="23"/>
      <c r="C50" s="35" t="s">
        <v>2</v>
      </c>
      <c r="D50" s="35" t="s">
        <v>121</v>
      </c>
      <c r="E50" s="35" t="s">
        <v>123</v>
      </c>
      <c r="F50" s="32">
        <v>250</v>
      </c>
      <c r="G50" s="32">
        <f>G51</f>
        <v>4413.32</v>
      </c>
    </row>
    <row r="51" spans="1:7" ht="33.75" customHeight="1" thickBot="1">
      <c r="A51" s="65" t="s">
        <v>56</v>
      </c>
      <c r="B51" s="23"/>
      <c r="C51" s="35" t="s">
        <v>2</v>
      </c>
      <c r="D51" s="35" t="s">
        <v>121</v>
      </c>
      <c r="E51" s="35" t="s">
        <v>123</v>
      </c>
      <c r="F51" s="32">
        <v>252</v>
      </c>
      <c r="G51" s="32">
        <v>4413.32</v>
      </c>
    </row>
    <row r="52" spans="1:7" ht="125.25" thickBot="1">
      <c r="A52" s="50" t="s">
        <v>47</v>
      </c>
      <c r="B52" s="23">
        <v>920</v>
      </c>
      <c r="C52" s="33" t="s">
        <v>2</v>
      </c>
      <c r="D52" s="35">
        <v>13</v>
      </c>
      <c r="E52" s="32" t="s">
        <v>38</v>
      </c>
      <c r="F52" s="32"/>
      <c r="G52" s="32">
        <f>G53</f>
        <v>28952</v>
      </c>
    </row>
    <row r="53" spans="1:7" ht="15.75" thickBot="1">
      <c r="A53" s="44" t="s">
        <v>57</v>
      </c>
      <c r="B53" s="23">
        <v>920</v>
      </c>
      <c r="C53" s="33" t="s">
        <v>2</v>
      </c>
      <c r="D53" s="35">
        <v>13</v>
      </c>
      <c r="E53" s="32" t="s">
        <v>38</v>
      </c>
      <c r="F53" s="32">
        <v>500</v>
      </c>
      <c r="G53" s="32">
        <f>G54</f>
        <v>28952</v>
      </c>
    </row>
    <row r="54" spans="1:7" ht="15.75" thickBot="1">
      <c r="A54" s="44" t="s">
        <v>12</v>
      </c>
      <c r="B54" s="23">
        <v>920</v>
      </c>
      <c r="C54" s="33" t="s">
        <v>2</v>
      </c>
      <c r="D54" s="35">
        <v>13</v>
      </c>
      <c r="E54" s="32" t="s">
        <v>38</v>
      </c>
      <c r="F54" s="32">
        <v>540</v>
      </c>
      <c r="G54" s="32">
        <v>28952</v>
      </c>
    </row>
    <row r="55" spans="1:7" ht="31.5" thickBot="1">
      <c r="A55" s="44" t="s">
        <v>26</v>
      </c>
      <c r="B55" s="23">
        <v>920</v>
      </c>
      <c r="C55" s="33" t="s">
        <v>2</v>
      </c>
      <c r="D55" s="35">
        <v>13</v>
      </c>
      <c r="E55" s="32" t="s">
        <v>27</v>
      </c>
      <c r="F55" s="32"/>
      <c r="G55" s="32">
        <f>G56</f>
        <v>5000</v>
      </c>
    </row>
    <row r="56" spans="1:7" ht="109.5" thickBot="1">
      <c r="A56" s="44" t="s">
        <v>79</v>
      </c>
      <c r="B56" s="23">
        <v>920</v>
      </c>
      <c r="C56" s="33" t="s">
        <v>2</v>
      </c>
      <c r="D56" s="35">
        <v>13</v>
      </c>
      <c r="E56" s="32" t="s">
        <v>33</v>
      </c>
      <c r="F56" s="32"/>
      <c r="G56" s="32">
        <f>G57</f>
        <v>5000</v>
      </c>
    </row>
    <row r="57" spans="1:7" ht="31.5" thickBot="1">
      <c r="A57" s="44" t="s">
        <v>54</v>
      </c>
      <c r="B57" s="23">
        <v>920</v>
      </c>
      <c r="C57" s="33" t="s">
        <v>2</v>
      </c>
      <c r="D57" s="35">
        <v>13</v>
      </c>
      <c r="E57" s="32" t="s">
        <v>33</v>
      </c>
      <c r="F57" s="32">
        <v>250</v>
      </c>
      <c r="G57" s="32">
        <f>G58</f>
        <v>5000</v>
      </c>
    </row>
    <row r="58" spans="1:7" ht="31.5" thickBot="1">
      <c r="A58" s="44" t="s">
        <v>56</v>
      </c>
      <c r="B58" s="23">
        <v>920</v>
      </c>
      <c r="C58" s="33" t="s">
        <v>2</v>
      </c>
      <c r="D58" s="35">
        <v>13</v>
      </c>
      <c r="E58" s="32" t="s">
        <v>33</v>
      </c>
      <c r="F58" s="32">
        <v>254</v>
      </c>
      <c r="G58" s="32">
        <v>5000</v>
      </c>
    </row>
    <row r="59" spans="1:7" ht="15.75" thickBot="1">
      <c r="A59" s="37" t="s">
        <v>22</v>
      </c>
      <c r="B59" s="22">
        <v>917</v>
      </c>
      <c r="C59" s="33" t="s">
        <v>6</v>
      </c>
      <c r="D59" s="33" t="s">
        <v>13</v>
      </c>
      <c r="E59" s="34"/>
      <c r="F59" s="32"/>
      <c r="G59" s="34">
        <f>G60</f>
        <v>138100</v>
      </c>
    </row>
    <row r="60" spans="1:7" ht="31.5" thickBot="1">
      <c r="A60" s="37" t="s">
        <v>23</v>
      </c>
      <c r="B60" s="22">
        <v>917</v>
      </c>
      <c r="C60" s="33" t="s">
        <v>6</v>
      </c>
      <c r="D60" s="33" t="s">
        <v>3</v>
      </c>
      <c r="E60" s="34"/>
      <c r="F60" s="32"/>
      <c r="G60" s="32">
        <f>G61</f>
        <v>138100</v>
      </c>
    </row>
    <row r="61" spans="1:7" ht="31.5" thickBot="1">
      <c r="A61" s="50" t="s">
        <v>94</v>
      </c>
      <c r="B61" s="23">
        <v>917</v>
      </c>
      <c r="C61" s="35" t="s">
        <v>6</v>
      </c>
      <c r="D61" s="35" t="s">
        <v>3</v>
      </c>
      <c r="E61" s="32" t="s">
        <v>96</v>
      </c>
      <c r="F61" s="32"/>
      <c r="G61" s="32">
        <f>G62</f>
        <v>138100</v>
      </c>
    </row>
    <row r="62" spans="1:7" ht="47.25" thickBot="1">
      <c r="A62" s="44" t="s">
        <v>95</v>
      </c>
      <c r="B62" s="23">
        <v>917</v>
      </c>
      <c r="C62" s="35" t="s">
        <v>6</v>
      </c>
      <c r="D62" s="35" t="s">
        <v>3</v>
      </c>
      <c r="E62" s="32" t="s">
        <v>97</v>
      </c>
      <c r="F62" s="32"/>
      <c r="G62" s="32">
        <f>G63+G65</f>
        <v>138100</v>
      </c>
    </row>
    <row r="63" spans="1:7" ht="31.5" thickBot="1">
      <c r="A63" s="44" t="s">
        <v>51</v>
      </c>
      <c r="B63" s="23">
        <v>917</v>
      </c>
      <c r="C63" s="35" t="s">
        <v>98</v>
      </c>
      <c r="D63" s="35" t="s">
        <v>99</v>
      </c>
      <c r="E63" s="32" t="s">
        <v>101</v>
      </c>
      <c r="F63" s="32">
        <v>150</v>
      </c>
      <c r="G63" s="32">
        <f>G64</f>
        <v>121508</v>
      </c>
    </row>
    <row r="64" spans="1:7" ht="15.75" thickBot="1">
      <c r="A64" s="44" t="s">
        <v>52</v>
      </c>
      <c r="B64" s="23">
        <v>917</v>
      </c>
      <c r="C64" s="35" t="s">
        <v>100</v>
      </c>
      <c r="D64" s="35" t="s">
        <v>3</v>
      </c>
      <c r="E64" s="32" t="s">
        <v>97</v>
      </c>
      <c r="F64" s="32">
        <v>151</v>
      </c>
      <c r="G64" s="32">
        <v>121508</v>
      </c>
    </row>
    <row r="65" spans="1:7" ht="30.75">
      <c r="A65" s="61" t="s">
        <v>54</v>
      </c>
      <c r="B65" s="42">
        <v>917</v>
      </c>
      <c r="C65" s="62" t="s">
        <v>6</v>
      </c>
      <c r="D65" s="62" t="s">
        <v>3</v>
      </c>
      <c r="E65" s="43" t="s">
        <v>97</v>
      </c>
      <c r="F65" s="43">
        <v>250</v>
      </c>
      <c r="G65" s="43">
        <f>G66+G67</f>
        <v>16592</v>
      </c>
    </row>
    <row r="66" spans="1:7" ht="47.25" thickBot="1">
      <c r="A66" s="51" t="s">
        <v>55</v>
      </c>
      <c r="B66" s="23">
        <v>917</v>
      </c>
      <c r="C66" s="35" t="s">
        <v>6</v>
      </c>
      <c r="D66" s="35" t="s">
        <v>3</v>
      </c>
      <c r="E66" s="32" t="s">
        <v>97</v>
      </c>
      <c r="F66" s="32">
        <v>252</v>
      </c>
      <c r="G66" s="32">
        <v>3000</v>
      </c>
    </row>
    <row r="67" spans="1:7" ht="31.5" thickBot="1">
      <c r="A67" s="51" t="s">
        <v>56</v>
      </c>
      <c r="B67" s="23">
        <v>917</v>
      </c>
      <c r="C67" s="35" t="s">
        <v>6</v>
      </c>
      <c r="D67" s="35" t="s">
        <v>3</v>
      </c>
      <c r="E67" s="32" t="s">
        <v>97</v>
      </c>
      <c r="F67" s="32">
        <v>254</v>
      </c>
      <c r="G67" s="32">
        <v>13592</v>
      </c>
    </row>
    <row r="68" spans="1:7" ht="31.5" thickBot="1">
      <c r="A68" s="37" t="s">
        <v>24</v>
      </c>
      <c r="B68" s="22">
        <v>920</v>
      </c>
      <c r="C68" s="33" t="s">
        <v>3</v>
      </c>
      <c r="D68" s="33" t="s">
        <v>13</v>
      </c>
      <c r="E68" s="34"/>
      <c r="F68" s="34"/>
      <c r="G68" s="34">
        <f>G69</f>
        <v>12000</v>
      </c>
    </row>
    <row r="69" spans="1:7" ht="47.25" thickBot="1">
      <c r="A69" s="44" t="s">
        <v>7</v>
      </c>
      <c r="B69" s="23">
        <v>920</v>
      </c>
      <c r="C69" s="33" t="s">
        <v>3</v>
      </c>
      <c r="D69" s="35">
        <v>14</v>
      </c>
      <c r="E69" s="32"/>
      <c r="F69" s="32"/>
      <c r="G69" s="32">
        <f>G70</f>
        <v>12000</v>
      </c>
    </row>
    <row r="70" spans="1:7" ht="31.5" thickBot="1">
      <c r="A70" s="44" t="s">
        <v>26</v>
      </c>
      <c r="B70" s="23">
        <v>920</v>
      </c>
      <c r="C70" s="33" t="s">
        <v>3</v>
      </c>
      <c r="D70" s="35">
        <v>14</v>
      </c>
      <c r="E70" s="32" t="s">
        <v>27</v>
      </c>
      <c r="F70" s="32"/>
      <c r="G70" s="32">
        <f>G71</f>
        <v>12000</v>
      </c>
    </row>
    <row r="71" spans="1:7" ht="76.5" customHeight="1" thickBot="1">
      <c r="A71" s="83" t="s">
        <v>78</v>
      </c>
      <c r="B71" s="85">
        <v>920</v>
      </c>
      <c r="C71" s="87" t="s">
        <v>3</v>
      </c>
      <c r="D71" s="89">
        <v>14</v>
      </c>
      <c r="E71" s="102" t="s">
        <v>28</v>
      </c>
      <c r="F71" s="102"/>
      <c r="G71" s="102">
        <f>G73</f>
        <v>12000</v>
      </c>
    </row>
    <row r="72" spans="1:7" ht="10.5" customHeight="1" hidden="1" thickBot="1">
      <c r="A72" s="84"/>
      <c r="B72" s="86"/>
      <c r="C72" s="88"/>
      <c r="D72" s="90"/>
      <c r="E72" s="103"/>
      <c r="F72" s="103"/>
      <c r="G72" s="103"/>
    </row>
    <row r="73" spans="1:7" ht="37.5" customHeight="1" thickBot="1">
      <c r="A73" s="52" t="s">
        <v>54</v>
      </c>
      <c r="B73" s="23">
        <v>920</v>
      </c>
      <c r="C73" s="53" t="s">
        <v>3</v>
      </c>
      <c r="D73" s="54">
        <v>14</v>
      </c>
      <c r="E73" s="55" t="s">
        <v>28</v>
      </c>
      <c r="F73" s="55">
        <v>250</v>
      </c>
      <c r="G73" s="55">
        <f>G74</f>
        <v>12000</v>
      </c>
    </row>
    <row r="74" spans="1:7" ht="31.5" thickBot="1">
      <c r="A74" s="44" t="s">
        <v>56</v>
      </c>
      <c r="B74" s="23">
        <v>920</v>
      </c>
      <c r="C74" s="33" t="s">
        <v>3</v>
      </c>
      <c r="D74" s="35">
        <v>14</v>
      </c>
      <c r="E74" s="32" t="s">
        <v>28</v>
      </c>
      <c r="F74" s="32">
        <v>254</v>
      </c>
      <c r="G74" s="32">
        <v>12000</v>
      </c>
    </row>
    <row r="75" spans="1:7" ht="15.75" thickBot="1">
      <c r="A75" s="37" t="s">
        <v>62</v>
      </c>
      <c r="B75" s="22">
        <v>920</v>
      </c>
      <c r="C75" s="33" t="s">
        <v>4</v>
      </c>
      <c r="D75" s="33" t="s">
        <v>13</v>
      </c>
      <c r="E75" s="34"/>
      <c r="F75" s="34"/>
      <c r="G75" s="34">
        <f>G76+G85</f>
        <v>2321897</v>
      </c>
    </row>
    <row r="76" spans="1:7" ht="15.75" thickBot="1">
      <c r="A76" s="37" t="s">
        <v>63</v>
      </c>
      <c r="B76" s="22">
        <v>920</v>
      </c>
      <c r="C76" s="33" t="s">
        <v>4</v>
      </c>
      <c r="D76" s="33" t="s">
        <v>71</v>
      </c>
      <c r="E76" s="34"/>
      <c r="F76" s="34"/>
      <c r="G76" s="34">
        <f>G80+G77</f>
        <v>1610897</v>
      </c>
    </row>
    <row r="77" spans="1:7" ht="93.75" thickBot="1">
      <c r="A77" s="44" t="s">
        <v>125</v>
      </c>
      <c r="B77" s="23"/>
      <c r="C77" s="35" t="s">
        <v>4</v>
      </c>
      <c r="D77" s="35" t="s">
        <v>71</v>
      </c>
      <c r="E77" s="32" t="s">
        <v>124</v>
      </c>
      <c r="F77" s="32"/>
      <c r="G77" s="32">
        <f>G78</f>
        <v>185341</v>
      </c>
    </row>
    <row r="78" spans="1:7" ht="31.5" thickBot="1">
      <c r="A78" s="52" t="s">
        <v>54</v>
      </c>
      <c r="B78" s="23"/>
      <c r="C78" s="35" t="s">
        <v>4</v>
      </c>
      <c r="D78" s="35" t="s">
        <v>71</v>
      </c>
      <c r="E78" s="32" t="s">
        <v>124</v>
      </c>
      <c r="F78" s="32">
        <v>250</v>
      </c>
      <c r="G78" s="32">
        <f>G79</f>
        <v>185341</v>
      </c>
    </row>
    <row r="79" spans="1:7" ht="31.5" thickBot="1">
      <c r="A79" s="44" t="s">
        <v>56</v>
      </c>
      <c r="B79" s="23"/>
      <c r="C79" s="35" t="s">
        <v>4</v>
      </c>
      <c r="D79" s="35" t="s">
        <v>71</v>
      </c>
      <c r="E79" s="32" t="s">
        <v>124</v>
      </c>
      <c r="F79" s="32">
        <v>254</v>
      </c>
      <c r="G79" s="32">
        <v>185341</v>
      </c>
    </row>
    <row r="80" spans="1:7" ht="31.5" thickBot="1">
      <c r="A80" s="44" t="s">
        <v>26</v>
      </c>
      <c r="B80" s="23">
        <v>920</v>
      </c>
      <c r="C80" s="35" t="s">
        <v>4</v>
      </c>
      <c r="D80" s="35" t="s">
        <v>71</v>
      </c>
      <c r="E80" s="32" t="s">
        <v>27</v>
      </c>
      <c r="F80" s="32"/>
      <c r="G80" s="32">
        <f>G81</f>
        <v>1425556</v>
      </c>
    </row>
    <row r="81" spans="1:7" ht="55.5" customHeight="1" thickBot="1">
      <c r="A81" s="44" t="s">
        <v>86</v>
      </c>
      <c r="B81" s="23">
        <v>920</v>
      </c>
      <c r="C81" s="35" t="s">
        <v>4</v>
      </c>
      <c r="D81" s="35" t="s">
        <v>71</v>
      </c>
      <c r="E81" s="32" t="s">
        <v>34</v>
      </c>
      <c r="F81" s="32"/>
      <c r="G81" s="32">
        <f>G82</f>
        <v>1425556</v>
      </c>
    </row>
    <row r="82" spans="1:7" ht="78" thickBot="1">
      <c r="A82" s="44" t="s">
        <v>77</v>
      </c>
      <c r="B82" s="23">
        <v>920</v>
      </c>
      <c r="C82" s="35" t="s">
        <v>4</v>
      </c>
      <c r="D82" s="35" t="s">
        <v>71</v>
      </c>
      <c r="E82" s="32" t="s">
        <v>64</v>
      </c>
      <c r="F82" s="32"/>
      <c r="G82" s="32">
        <f>G83</f>
        <v>1425556</v>
      </c>
    </row>
    <row r="83" spans="1:7" ht="31.5" thickBot="1">
      <c r="A83" s="44" t="s">
        <v>54</v>
      </c>
      <c r="B83" s="23">
        <v>920</v>
      </c>
      <c r="C83" s="35" t="s">
        <v>4</v>
      </c>
      <c r="D83" s="35" t="s">
        <v>71</v>
      </c>
      <c r="E83" s="32" t="s">
        <v>64</v>
      </c>
      <c r="F83" s="32">
        <v>250</v>
      </c>
      <c r="G83" s="32">
        <f>G84</f>
        <v>1425556</v>
      </c>
    </row>
    <row r="84" spans="1:7" ht="31.5" thickBot="1">
      <c r="A84" s="44" t="s">
        <v>56</v>
      </c>
      <c r="B84" s="23">
        <v>920</v>
      </c>
      <c r="C84" s="35" t="s">
        <v>4</v>
      </c>
      <c r="D84" s="35" t="s">
        <v>71</v>
      </c>
      <c r="E84" s="32" t="s">
        <v>64</v>
      </c>
      <c r="F84" s="32">
        <v>254</v>
      </c>
      <c r="G84" s="32">
        <v>1425556</v>
      </c>
    </row>
    <row r="85" spans="1:7" ht="31.5" thickBot="1">
      <c r="A85" s="68" t="s">
        <v>126</v>
      </c>
      <c r="B85" s="22"/>
      <c r="C85" s="33" t="s">
        <v>4</v>
      </c>
      <c r="D85" s="33" t="s">
        <v>130</v>
      </c>
      <c r="E85" s="34"/>
      <c r="F85" s="34"/>
      <c r="G85" s="34">
        <f>G86</f>
        <v>711000</v>
      </c>
    </row>
    <row r="86" spans="1:7" ht="93.75" thickBot="1">
      <c r="A86" s="67" t="s">
        <v>127</v>
      </c>
      <c r="B86" s="23"/>
      <c r="C86" s="35" t="s">
        <v>4</v>
      </c>
      <c r="D86" s="35" t="s">
        <v>130</v>
      </c>
      <c r="E86" s="32">
        <v>5210121</v>
      </c>
      <c r="F86" s="32"/>
      <c r="G86" s="32">
        <f>G87</f>
        <v>711000</v>
      </c>
    </row>
    <row r="87" spans="1:7" ht="125.25" thickBot="1">
      <c r="A87" s="66" t="s">
        <v>128</v>
      </c>
      <c r="B87" s="23"/>
      <c r="C87" s="35" t="s">
        <v>4</v>
      </c>
      <c r="D87" s="35" t="s">
        <v>130</v>
      </c>
      <c r="E87" s="32">
        <v>5210121</v>
      </c>
      <c r="F87" s="32">
        <v>250</v>
      </c>
      <c r="G87" s="32">
        <f>G88</f>
        <v>711000</v>
      </c>
    </row>
    <row r="88" spans="1:7" ht="31.5" thickBot="1">
      <c r="A88" s="50" t="s">
        <v>129</v>
      </c>
      <c r="B88" s="23"/>
      <c r="C88" s="35" t="s">
        <v>4</v>
      </c>
      <c r="D88" s="35" t="s">
        <v>130</v>
      </c>
      <c r="E88" s="32">
        <v>5210121</v>
      </c>
      <c r="F88" s="32">
        <v>254</v>
      </c>
      <c r="G88" s="32">
        <v>711000</v>
      </c>
    </row>
    <row r="89" spans="1:7" ht="15.75" thickBot="1">
      <c r="A89" s="37" t="s">
        <v>36</v>
      </c>
      <c r="B89" s="22">
        <v>920</v>
      </c>
      <c r="C89" s="33" t="s">
        <v>8</v>
      </c>
      <c r="D89" s="33" t="s">
        <v>13</v>
      </c>
      <c r="E89" s="34"/>
      <c r="F89" s="34"/>
      <c r="G89" s="34">
        <f>G90+G95+G100</f>
        <v>1101286</v>
      </c>
    </row>
    <row r="90" spans="1:7" ht="15.75" thickBot="1">
      <c r="A90" s="37" t="s">
        <v>65</v>
      </c>
      <c r="B90" s="22">
        <v>920</v>
      </c>
      <c r="C90" s="35" t="s">
        <v>8</v>
      </c>
      <c r="D90" s="35" t="s">
        <v>2</v>
      </c>
      <c r="E90" s="34"/>
      <c r="F90" s="34"/>
      <c r="G90" s="34">
        <f>G91</f>
        <v>155000</v>
      </c>
    </row>
    <row r="91" spans="1:7" ht="31.5" thickBot="1">
      <c r="A91" s="44" t="s">
        <v>26</v>
      </c>
      <c r="B91" s="23">
        <v>920</v>
      </c>
      <c r="C91" s="35" t="s">
        <v>8</v>
      </c>
      <c r="D91" s="35" t="s">
        <v>2</v>
      </c>
      <c r="E91" s="32" t="s">
        <v>66</v>
      </c>
      <c r="F91" s="32"/>
      <c r="G91" s="32">
        <f>G92</f>
        <v>155000</v>
      </c>
    </row>
    <row r="92" spans="1:7" ht="66.75" customHeight="1" thickBot="1">
      <c r="A92" s="44" t="s">
        <v>67</v>
      </c>
      <c r="B92" s="23">
        <v>920</v>
      </c>
      <c r="C92" s="35" t="s">
        <v>8</v>
      </c>
      <c r="D92" s="35" t="s">
        <v>2</v>
      </c>
      <c r="E92" s="32" t="s">
        <v>68</v>
      </c>
      <c r="F92" s="32"/>
      <c r="G92" s="32">
        <f>G93</f>
        <v>155000</v>
      </c>
    </row>
    <row r="93" spans="1:7" ht="31.5" thickBot="1">
      <c r="A93" s="44" t="s">
        <v>54</v>
      </c>
      <c r="B93" s="23">
        <v>920</v>
      </c>
      <c r="C93" s="35" t="s">
        <v>8</v>
      </c>
      <c r="D93" s="35" t="s">
        <v>2</v>
      </c>
      <c r="E93" s="32" t="s">
        <v>68</v>
      </c>
      <c r="F93" s="32">
        <v>250</v>
      </c>
      <c r="G93" s="32">
        <f>G94</f>
        <v>155000</v>
      </c>
    </row>
    <row r="94" spans="1:7" ht="31.5" thickBot="1">
      <c r="A94" s="44" t="s">
        <v>56</v>
      </c>
      <c r="B94" s="23">
        <v>920</v>
      </c>
      <c r="C94" s="35" t="s">
        <v>8</v>
      </c>
      <c r="D94" s="35" t="s">
        <v>2</v>
      </c>
      <c r="E94" s="32" t="s">
        <v>68</v>
      </c>
      <c r="F94" s="32">
        <v>254</v>
      </c>
      <c r="G94" s="32">
        <v>155000</v>
      </c>
    </row>
    <row r="95" spans="1:7" ht="15.75" thickBot="1">
      <c r="A95" s="25" t="s">
        <v>69</v>
      </c>
      <c r="B95" s="22">
        <v>920</v>
      </c>
      <c r="C95" s="28" t="s">
        <v>8</v>
      </c>
      <c r="D95" s="28" t="s">
        <v>6</v>
      </c>
      <c r="E95" s="22"/>
      <c r="F95" s="22"/>
      <c r="G95" s="22">
        <f>G96</f>
        <v>250000</v>
      </c>
    </row>
    <row r="96" spans="1:7" ht="31.5" thickBot="1">
      <c r="A96" s="44" t="s">
        <v>26</v>
      </c>
      <c r="B96" s="23">
        <v>920</v>
      </c>
      <c r="C96" s="27" t="s">
        <v>8</v>
      </c>
      <c r="D96" s="27" t="s">
        <v>6</v>
      </c>
      <c r="E96" s="23" t="s">
        <v>27</v>
      </c>
      <c r="F96" s="23"/>
      <c r="G96" s="23">
        <f>G97</f>
        <v>250000</v>
      </c>
    </row>
    <row r="97" spans="1:7" ht="73.5" customHeight="1" thickBot="1">
      <c r="A97" s="44" t="s">
        <v>76</v>
      </c>
      <c r="B97" s="23">
        <v>920</v>
      </c>
      <c r="C97" s="27" t="s">
        <v>8</v>
      </c>
      <c r="D97" s="27" t="s">
        <v>6</v>
      </c>
      <c r="E97" s="23" t="s">
        <v>72</v>
      </c>
      <c r="F97" s="23"/>
      <c r="G97" s="23">
        <f>G98</f>
        <v>250000</v>
      </c>
    </row>
    <row r="98" spans="1:7" ht="31.5" thickBot="1">
      <c r="A98" s="44" t="s">
        <v>54</v>
      </c>
      <c r="B98" s="23">
        <v>920</v>
      </c>
      <c r="C98" s="27" t="s">
        <v>8</v>
      </c>
      <c r="D98" s="27" t="s">
        <v>6</v>
      </c>
      <c r="E98" s="23" t="s">
        <v>72</v>
      </c>
      <c r="F98" s="23">
        <v>250</v>
      </c>
      <c r="G98" s="23">
        <f>G99</f>
        <v>250000</v>
      </c>
    </row>
    <row r="99" spans="1:7" ht="31.5" thickBot="1">
      <c r="A99" s="44" t="s">
        <v>56</v>
      </c>
      <c r="B99" s="23">
        <v>920</v>
      </c>
      <c r="C99" s="27" t="s">
        <v>8</v>
      </c>
      <c r="D99" s="27" t="s">
        <v>6</v>
      </c>
      <c r="E99" s="23" t="s">
        <v>72</v>
      </c>
      <c r="F99" s="23">
        <v>254</v>
      </c>
      <c r="G99" s="23">
        <v>250000</v>
      </c>
    </row>
    <row r="100" spans="1:7" ht="15.75" thickBot="1">
      <c r="A100" s="25" t="s">
        <v>14</v>
      </c>
      <c r="B100" s="22">
        <v>920</v>
      </c>
      <c r="C100" s="33" t="s">
        <v>8</v>
      </c>
      <c r="D100" s="28" t="s">
        <v>3</v>
      </c>
      <c r="E100" s="22"/>
      <c r="F100" s="22"/>
      <c r="G100" s="22">
        <f>G101</f>
        <v>696286</v>
      </c>
    </row>
    <row r="101" spans="1:7" ht="31.5" thickBot="1">
      <c r="A101" s="44" t="s">
        <v>26</v>
      </c>
      <c r="B101" s="23">
        <v>920</v>
      </c>
      <c r="C101" s="35" t="s">
        <v>8</v>
      </c>
      <c r="D101" s="35" t="s">
        <v>3</v>
      </c>
      <c r="E101" s="32" t="s">
        <v>27</v>
      </c>
      <c r="F101" s="32"/>
      <c r="G101" s="32">
        <f>G102</f>
        <v>696286</v>
      </c>
    </row>
    <row r="102" spans="1:7" ht="47.25" thickBot="1">
      <c r="A102" s="44" t="s">
        <v>89</v>
      </c>
      <c r="B102" s="26">
        <v>920</v>
      </c>
      <c r="C102" s="35" t="s">
        <v>8</v>
      </c>
      <c r="D102" s="35" t="s">
        <v>3</v>
      </c>
      <c r="E102" s="56" t="s">
        <v>70</v>
      </c>
      <c r="F102" s="32"/>
      <c r="G102" s="32">
        <f>G103+G106+G109</f>
        <v>696286</v>
      </c>
    </row>
    <row r="103" spans="1:7" ht="63" thickBot="1">
      <c r="A103" s="44" t="s">
        <v>87</v>
      </c>
      <c r="B103" s="26">
        <v>920</v>
      </c>
      <c r="C103" s="35" t="s">
        <v>8</v>
      </c>
      <c r="D103" s="35" t="s">
        <v>3</v>
      </c>
      <c r="E103" s="56" t="s">
        <v>49</v>
      </c>
      <c r="F103" s="32"/>
      <c r="G103" s="32">
        <f>G104</f>
        <v>586286</v>
      </c>
    </row>
    <row r="104" spans="1:7" ht="31.5" thickBot="1">
      <c r="A104" s="44" t="s">
        <v>54</v>
      </c>
      <c r="B104" s="26">
        <v>920</v>
      </c>
      <c r="C104" s="35" t="s">
        <v>8</v>
      </c>
      <c r="D104" s="35" t="s">
        <v>3</v>
      </c>
      <c r="E104" s="56" t="s">
        <v>49</v>
      </c>
      <c r="F104" s="32">
        <v>250</v>
      </c>
      <c r="G104" s="32">
        <f>G105</f>
        <v>586286</v>
      </c>
    </row>
    <row r="105" spans="1:7" ht="31.5" thickBot="1">
      <c r="A105" s="44" t="s">
        <v>56</v>
      </c>
      <c r="B105" s="26">
        <v>920</v>
      </c>
      <c r="C105" s="35" t="s">
        <v>8</v>
      </c>
      <c r="D105" s="35" t="s">
        <v>3</v>
      </c>
      <c r="E105" s="56" t="s">
        <v>49</v>
      </c>
      <c r="F105" s="32">
        <v>254</v>
      </c>
      <c r="G105" s="32">
        <v>586286</v>
      </c>
    </row>
    <row r="106" spans="1:7" ht="74.25" customHeight="1" thickBot="1">
      <c r="A106" s="44" t="s">
        <v>74</v>
      </c>
      <c r="B106" s="23">
        <v>920</v>
      </c>
      <c r="C106" s="35" t="s">
        <v>8</v>
      </c>
      <c r="D106" s="35" t="s">
        <v>3</v>
      </c>
      <c r="E106" s="32" t="s">
        <v>73</v>
      </c>
      <c r="F106" s="32"/>
      <c r="G106" s="32">
        <f>G107</f>
        <v>10000</v>
      </c>
    </row>
    <row r="107" spans="1:7" ht="31.5" thickBot="1">
      <c r="A107" s="44" t="s">
        <v>54</v>
      </c>
      <c r="B107" s="23">
        <v>920</v>
      </c>
      <c r="C107" s="35" t="s">
        <v>8</v>
      </c>
      <c r="D107" s="35" t="s">
        <v>3</v>
      </c>
      <c r="E107" s="32" t="s">
        <v>73</v>
      </c>
      <c r="F107" s="32">
        <v>250</v>
      </c>
      <c r="G107" s="32">
        <f>G108</f>
        <v>10000</v>
      </c>
    </row>
    <row r="108" spans="1:7" ht="31.5" thickBot="1">
      <c r="A108" s="44" t="s">
        <v>56</v>
      </c>
      <c r="B108" s="23">
        <v>920</v>
      </c>
      <c r="C108" s="35" t="s">
        <v>8</v>
      </c>
      <c r="D108" s="35" t="s">
        <v>3</v>
      </c>
      <c r="E108" s="32" t="s">
        <v>73</v>
      </c>
      <c r="F108" s="32">
        <v>254</v>
      </c>
      <c r="G108" s="32">
        <v>10000</v>
      </c>
    </row>
    <row r="109" spans="1:7" ht="70.5" customHeight="1" thickBot="1">
      <c r="A109" s="44" t="s">
        <v>88</v>
      </c>
      <c r="B109" s="23">
        <v>920</v>
      </c>
      <c r="C109" s="35" t="s">
        <v>8</v>
      </c>
      <c r="D109" s="35" t="s">
        <v>3</v>
      </c>
      <c r="E109" s="32" t="s">
        <v>37</v>
      </c>
      <c r="F109" s="32"/>
      <c r="G109" s="32">
        <f>G110</f>
        <v>100000</v>
      </c>
    </row>
    <row r="110" spans="1:7" ht="31.5" thickBot="1">
      <c r="A110" s="44" t="s">
        <v>54</v>
      </c>
      <c r="B110" s="23">
        <v>920</v>
      </c>
      <c r="C110" s="35" t="s">
        <v>8</v>
      </c>
      <c r="D110" s="35" t="s">
        <v>3</v>
      </c>
      <c r="E110" s="23" t="s">
        <v>37</v>
      </c>
      <c r="F110" s="32">
        <v>250</v>
      </c>
      <c r="G110" s="32">
        <f>G111</f>
        <v>100000</v>
      </c>
    </row>
    <row r="111" spans="1:7" ht="31.5" thickBot="1">
      <c r="A111" s="44" t="s">
        <v>56</v>
      </c>
      <c r="B111" s="23">
        <v>920</v>
      </c>
      <c r="C111" s="35" t="s">
        <v>8</v>
      </c>
      <c r="D111" s="35" t="s">
        <v>3</v>
      </c>
      <c r="E111" s="23" t="s">
        <v>37</v>
      </c>
      <c r="F111" s="32">
        <v>254</v>
      </c>
      <c r="G111" s="32">
        <v>100000</v>
      </c>
    </row>
    <row r="112" spans="1:7" ht="15.75" thickBot="1">
      <c r="A112" s="37" t="s">
        <v>48</v>
      </c>
      <c r="B112" s="34">
        <v>917</v>
      </c>
      <c r="C112" s="33" t="s">
        <v>9</v>
      </c>
      <c r="D112" s="33" t="s">
        <v>13</v>
      </c>
      <c r="E112" s="34"/>
      <c r="F112" s="34"/>
      <c r="G112" s="38">
        <f>G113</f>
        <v>2234591</v>
      </c>
    </row>
    <row r="113" spans="1:7" ht="15.75" thickBot="1">
      <c r="A113" s="37" t="s">
        <v>35</v>
      </c>
      <c r="B113" s="34" t="s">
        <v>25</v>
      </c>
      <c r="C113" s="33" t="s">
        <v>9</v>
      </c>
      <c r="D113" s="33" t="s">
        <v>2</v>
      </c>
      <c r="E113" s="34"/>
      <c r="F113" s="34"/>
      <c r="G113" s="39">
        <f>G114+G119</f>
        <v>2234591</v>
      </c>
    </row>
    <row r="114" spans="1:7" ht="31.5" thickBot="1">
      <c r="A114" s="50" t="s">
        <v>102</v>
      </c>
      <c r="B114" s="32" t="s">
        <v>25</v>
      </c>
      <c r="C114" s="57" t="s">
        <v>9</v>
      </c>
      <c r="D114" s="57" t="s">
        <v>2</v>
      </c>
      <c r="E114" s="58" t="s">
        <v>103</v>
      </c>
      <c r="F114" s="58"/>
      <c r="G114" s="39">
        <f>G115</f>
        <v>1860584</v>
      </c>
    </row>
    <row r="115" spans="1:7" ht="31.5" thickBot="1">
      <c r="A115" s="44" t="s">
        <v>104</v>
      </c>
      <c r="B115" s="32" t="s">
        <v>25</v>
      </c>
      <c r="C115" s="57" t="s">
        <v>9</v>
      </c>
      <c r="D115" s="57" t="s">
        <v>2</v>
      </c>
      <c r="E115" s="32" t="s">
        <v>105</v>
      </c>
      <c r="F115" s="32"/>
      <c r="G115" s="39">
        <f>G116</f>
        <v>1860584</v>
      </c>
    </row>
    <row r="116" spans="1:7" ht="51.75" customHeight="1" thickBot="1">
      <c r="A116" s="63" t="s">
        <v>112</v>
      </c>
      <c r="B116" s="32" t="s">
        <v>25</v>
      </c>
      <c r="C116" s="57" t="s">
        <v>9</v>
      </c>
      <c r="D116" s="57" t="s">
        <v>2</v>
      </c>
      <c r="E116" s="32" t="s">
        <v>105</v>
      </c>
      <c r="F116" s="32">
        <v>900</v>
      </c>
      <c r="G116" s="39">
        <f>G117</f>
        <v>1860584</v>
      </c>
    </row>
    <row r="117" spans="1:7" ht="15.75" thickBot="1">
      <c r="A117" s="44" t="s">
        <v>106</v>
      </c>
      <c r="B117" s="32" t="s">
        <v>25</v>
      </c>
      <c r="C117" s="57" t="s">
        <v>9</v>
      </c>
      <c r="D117" s="57" t="s">
        <v>2</v>
      </c>
      <c r="E117" s="32" t="s">
        <v>105</v>
      </c>
      <c r="F117" s="32">
        <v>910</v>
      </c>
      <c r="G117" s="39">
        <f>G118</f>
        <v>1860584</v>
      </c>
    </row>
    <row r="118" spans="1:7" ht="75.75" customHeight="1" thickBot="1">
      <c r="A118" s="44" t="s">
        <v>107</v>
      </c>
      <c r="B118" s="32" t="s">
        <v>25</v>
      </c>
      <c r="C118" s="57" t="s">
        <v>9</v>
      </c>
      <c r="D118" s="57" t="s">
        <v>2</v>
      </c>
      <c r="E118" s="32" t="s">
        <v>105</v>
      </c>
      <c r="F118" s="32">
        <v>911</v>
      </c>
      <c r="G118" s="39">
        <v>1860584</v>
      </c>
    </row>
    <row r="119" spans="1:7" ht="15.75" thickBot="1">
      <c r="A119" s="44" t="s">
        <v>108</v>
      </c>
      <c r="B119" s="32" t="s">
        <v>25</v>
      </c>
      <c r="C119" s="57" t="s">
        <v>9</v>
      </c>
      <c r="D119" s="57" t="s">
        <v>2</v>
      </c>
      <c r="E119" s="32" t="s">
        <v>109</v>
      </c>
      <c r="F119" s="32"/>
      <c r="G119" s="39">
        <f>G120</f>
        <v>374007</v>
      </c>
    </row>
    <row r="120" spans="1:7" ht="31.5" thickBot="1">
      <c r="A120" s="44" t="s">
        <v>104</v>
      </c>
      <c r="B120" s="32" t="s">
        <v>25</v>
      </c>
      <c r="C120" s="57" t="s">
        <v>9</v>
      </c>
      <c r="D120" s="57" t="s">
        <v>2</v>
      </c>
      <c r="E120" s="32" t="s">
        <v>110</v>
      </c>
      <c r="F120" s="32"/>
      <c r="G120" s="39">
        <f>G121</f>
        <v>374007</v>
      </c>
    </row>
    <row r="121" spans="1:7" ht="74.25" customHeight="1" thickBot="1">
      <c r="A121" s="63" t="s">
        <v>112</v>
      </c>
      <c r="B121" s="32" t="s">
        <v>25</v>
      </c>
      <c r="C121" s="57" t="s">
        <v>9</v>
      </c>
      <c r="D121" s="57" t="s">
        <v>2</v>
      </c>
      <c r="E121" s="32" t="s">
        <v>110</v>
      </c>
      <c r="F121" s="32">
        <v>900</v>
      </c>
      <c r="G121" s="32">
        <f>G122</f>
        <v>374007</v>
      </c>
    </row>
    <row r="122" spans="1:7" ht="15.75" thickBot="1">
      <c r="A122" s="44" t="s">
        <v>106</v>
      </c>
      <c r="B122" s="32" t="s">
        <v>25</v>
      </c>
      <c r="C122" s="57" t="s">
        <v>9</v>
      </c>
      <c r="D122" s="57" t="s">
        <v>2</v>
      </c>
      <c r="E122" s="32" t="s">
        <v>110</v>
      </c>
      <c r="F122" s="32">
        <v>910</v>
      </c>
      <c r="G122" s="32">
        <f>G123</f>
        <v>374007</v>
      </c>
    </row>
    <row r="123" spans="1:7" ht="63" thickBot="1">
      <c r="A123" s="44" t="s">
        <v>111</v>
      </c>
      <c r="B123" s="32" t="s">
        <v>25</v>
      </c>
      <c r="C123" s="57" t="s">
        <v>9</v>
      </c>
      <c r="D123" s="57" t="s">
        <v>2</v>
      </c>
      <c r="E123" s="32" t="s">
        <v>110</v>
      </c>
      <c r="F123" s="32">
        <v>911</v>
      </c>
      <c r="G123" s="32">
        <v>374007</v>
      </c>
    </row>
    <row r="124" spans="1:7" ht="15.75" thickBot="1">
      <c r="A124" s="37" t="s">
        <v>10</v>
      </c>
      <c r="B124" s="22">
        <v>920</v>
      </c>
      <c r="C124" s="33">
        <v>11</v>
      </c>
      <c r="D124" s="33" t="s">
        <v>13</v>
      </c>
      <c r="E124" s="34"/>
      <c r="F124" s="34"/>
      <c r="G124" s="34">
        <f>G125</f>
        <v>10000</v>
      </c>
    </row>
    <row r="125" spans="1:7" ht="15.75" thickBot="1">
      <c r="A125" s="44" t="s">
        <v>44</v>
      </c>
      <c r="B125" s="23">
        <v>920</v>
      </c>
      <c r="C125" s="35">
        <v>11</v>
      </c>
      <c r="D125" s="35" t="s">
        <v>6</v>
      </c>
      <c r="E125" s="32"/>
      <c r="F125" s="32"/>
      <c r="G125" s="32">
        <f>G126</f>
        <v>10000</v>
      </c>
    </row>
    <row r="126" spans="1:7" ht="31.5" thickBot="1">
      <c r="A126" s="44" t="s">
        <v>26</v>
      </c>
      <c r="B126" s="23">
        <v>920</v>
      </c>
      <c r="C126" s="35">
        <v>11</v>
      </c>
      <c r="D126" s="35" t="s">
        <v>6</v>
      </c>
      <c r="E126" s="32" t="s">
        <v>27</v>
      </c>
      <c r="F126" s="32"/>
      <c r="G126" s="32">
        <f>G127</f>
        <v>10000</v>
      </c>
    </row>
    <row r="127" spans="1:7" ht="77.25" customHeight="1" thickBot="1">
      <c r="A127" s="44" t="s">
        <v>75</v>
      </c>
      <c r="B127" s="23">
        <v>920</v>
      </c>
      <c r="C127" s="35">
        <v>11</v>
      </c>
      <c r="D127" s="35" t="s">
        <v>6</v>
      </c>
      <c r="E127" s="32" t="s">
        <v>39</v>
      </c>
      <c r="F127" s="32"/>
      <c r="G127" s="32">
        <f>G128</f>
        <v>10000</v>
      </c>
    </row>
    <row r="128" spans="1:7" ht="34.5" customHeight="1" thickBot="1">
      <c r="A128" s="44" t="s">
        <v>54</v>
      </c>
      <c r="B128" s="23">
        <v>920</v>
      </c>
      <c r="C128" s="35">
        <v>11</v>
      </c>
      <c r="D128" s="35" t="s">
        <v>6</v>
      </c>
      <c r="E128" s="32" t="s">
        <v>39</v>
      </c>
      <c r="F128" s="32">
        <v>250</v>
      </c>
      <c r="G128" s="32">
        <f>G129</f>
        <v>10000</v>
      </c>
    </row>
    <row r="129" spans="1:7" ht="40.5" customHeight="1" thickBot="1">
      <c r="A129" s="44" t="s">
        <v>56</v>
      </c>
      <c r="B129" s="23">
        <v>920</v>
      </c>
      <c r="C129" s="35">
        <v>11</v>
      </c>
      <c r="D129" s="35" t="s">
        <v>6</v>
      </c>
      <c r="E129" s="32" t="s">
        <v>39</v>
      </c>
      <c r="F129" s="32">
        <v>254</v>
      </c>
      <c r="G129" s="32">
        <v>10000</v>
      </c>
    </row>
  </sheetData>
  <sheetProtection/>
  <mergeCells count="29">
    <mergeCell ref="A71:A72"/>
    <mergeCell ref="D13:D15"/>
    <mergeCell ref="E13:E15"/>
    <mergeCell ref="F13:F15"/>
    <mergeCell ref="B71:B72"/>
    <mergeCell ref="C71:C72"/>
    <mergeCell ref="D71:D72"/>
    <mergeCell ref="E71:E72"/>
    <mergeCell ref="A13:A15"/>
    <mergeCell ref="C13:C15"/>
    <mergeCell ref="D1:G4"/>
    <mergeCell ref="A7:G7"/>
    <mergeCell ref="G10:G12"/>
    <mergeCell ref="A10:A12"/>
    <mergeCell ref="B10:B12"/>
    <mergeCell ref="C10:C12"/>
    <mergeCell ref="D10:D12"/>
    <mergeCell ref="E10:E12"/>
    <mergeCell ref="F10:F12"/>
    <mergeCell ref="F71:F72"/>
    <mergeCell ref="G71:G72"/>
    <mergeCell ref="G13:G15"/>
    <mergeCell ref="A23:A24"/>
    <mergeCell ref="B23:B24"/>
    <mergeCell ref="C23:C24"/>
    <mergeCell ref="D23:D24"/>
    <mergeCell ref="E23:E24"/>
    <mergeCell ref="F23:F24"/>
    <mergeCell ref="G23:G24"/>
  </mergeCells>
  <printOptions/>
  <pageMargins left="1.1811023622047245" right="0.3937007874015748" top="0.3937007874015748" bottom="0.3937007874015748" header="0.5118110236220472" footer="0.5118110236220472"/>
  <pageSetup fitToHeight="3" horizontalDpi="600" verticalDpi="6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22">
      <selection activeCell="D19" sqref="D19"/>
    </sheetView>
  </sheetViews>
  <sheetFormatPr defaultColWidth="9.125" defaultRowHeight="12.75"/>
  <cols>
    <col min="1" max="1" width="41.125" style="5" customWidth="1"/>
    <col min="2" max="2" width="6.125" style="5" customWidth="1"/>
    <col min="3" max="3" width="5.50390625" style="5" customWidth="1"/>
    <col min="4" max="4" width="5.375" style="6" customWidth="1"/>
    <col min="5" max="5" width="13.00390625" style="6" customWidth="1"/>
    <col min="6" max="6" width="5.375" style="6" customWidth="1"/>
    <col min="7" max="7" width="12.875" style="6" customWidth="1"/>
    <col min="8" max="8" width="13.50390625" style="6" customWidth="1"/>
    <col min="9" max="13" width="8.00390625" style="7" customWidth="1"/>
    <col min="14" max="16384" width="9.125" style="8" customWidth="1"/>
  </cols>
  <sheetData>
    <row r="1" spans="2:14" s="3" customFormat="1" ht="13.5">
      <c r="B1" s="10"/>
      <c r="C1" s="10"/>
      <c r="D1" s="10"/>
      <c r="E1" s="70" t="s">
        <v>117</v>
      </c>
      <c r="F1" s="70"/>
      <c r="G1" s="70"/>
      <c r="H1" s="70"/>
      <c r="I1" s="10"/>
      <c r="J1" s="10"/>
      <c r="K1" s="10"/>
      <c r="L1" s="10"/>
      <c r="M1" s="10"/>
      <c r="N1" s="10"/>
    </row>
    <row r="2" spans="2:13" s="3" customFormat="1" ht="13.5">
      <c r="B2" s="10"/>
      <c r="C2" s="10"/>
      <c r="D2" s="10"/>
      <c r="E2" s="70"/>
      <c r="F2" s="70"/>
      <c r="G2" s="70"/>
      <c r="H2" s="70"/>
      <c r="I2" s="10"/>
      <c r="J2" s="10"/>
      <c r="K2" s="10"/>
      <c r="L2" s="10"/>
      <c r="M2" s="10"/>
    </row>
    <row r="3" spans="2:15" s="3" customFormat="1" ht="15" customHeight="1">
      <c r="B3" s="16"/>
      <c r="C3" s="16"/>
      <c r="D3" s="16"/>
      <c r="E3" s="70"/>
      <c r="F3" s="70"/>
      <c r="G3" s="70"/>
      <c r="H3" s="70"/>
      <c r="I3" s="11"/>
      <c r="J3" s="11"/>
      <c r="K3" s="11"/>
      <c r="L3" s="11"/>
      <c r="M3" s="11"/>
      <c r="N3" s="11"/>
      <c r="O3" s="11"/>
    </row>
    <row r="4" spans="1:15" s="3" customFormat="1" ht="36" customHeight="1">
      <c r="A4" s="1"/>
      <c r="B4" s="12"/>
      <c r="C4" s="12"/>
      <c r="D4" s="12"/>
      <c r="E4" s="70"/>
      <c r="F4" s="70"/>
      <c r="G4" s="70"/>
      <c r="H4" s="70"/>
      <c r="I4" s="12"/>
      <c r="J4" s="12"/>
      <c r="K4" s="12"/>
      <c r="L4" s="12"/>
      <c r="M4" s="12"/>
      <c r="N4" s="12"/>
      <c r="O4" s="12"/>
    </row>
    <row r="5" spans="1:13" s="3" customFormat="1" ht="16.5" customHeight="1">
      <c r="A5" s="14"/>
      <c r="B5" s="14"/>
      <c r="C5" s="14"/>
      <c r="D5" s="17"/>
      <c r="E5" s="17"/>
      <c r="F5" s="17"/>
      <c r="G5" s="17"/>
      <c r="H5" s="17"/>
      <c r="I5" s="9"/>
      <c r="J5" s="9"/>
      <c r="K5" s="9"/>
      <c r="L5" s="9"/>
      <c r="M5" s="9"/>
    </row>
    <row r="6" spans="1:13" s="3" customFormat="1" ht="16.5" customHeight="1">
      <c r="A6" s="17"/>
      <c r="B6" s="18"/>
      <c r="C6" s="18"/>
      <c r="D6" s="18"/>
      <c r="E6" s="18"/>
      <c r="F6" s="18"/>
      <c r="G6" s="18"/>
      <c r="H6" s="18"/>
      <c r="I6" s="9"/>
      <c r="J6" s="9"/>
      <c r="K6" s="9"/>
      <c r="L6" s="9"/>
      <c r="M6" s="9"/>
    </row>
    <row r="7" spans="1:13" s="3" customFormat="1" ht="16.5">
      <c r="A7" s="133" t="s">
        <v>32</v>
      </c>
      <c r="B7" s="133"/>
      <c r="C7" s="133"/>
      <c r="D7" s="133"/>
      <c r="E7" s="133"/>
      <c r="F7" s="133"/>
      <c r="G7" s="133"/>
      <c r="H7" s="133"/>
      <c r="I7" s="9"/>
      <c r="J7" s="9"/>
      <c r="K7" s="9"/>
      <c r="L7" s="9"/>
      <c r="M7" s="9"/>
    </row>
    <row r="8" spans="1:13" s="3" customFormat="1" ht="18.75" customHeight="1">
      <c r="A8" s="133" t="s">
        <v>84</v>
      </c>
      <c r="B8" s="133"/>
      <c r="C8" s="133"/>
      <c r="D8" s="133"/>
      <c r="E8" s="133"/>
      <c r="F8" s="133"/>
      <c r="G8" s="133"/>
      <c r="H8" s="133"/>
      <c r="I8" s="9"/>
      <c r="J8" s="9"/>
      <c r="K8" s="9"/>
      <c r="L8" s="9"/>
      <c r="M8" s="9"/>
    </row>
    <row r="9" spans="1:13" s="3" customFormat="1" ht="6.75" customHeight="1">
      <c r="A9" s="1"/>
      <c r="B9" s="1"/>
      <c r="C9" s="1"/>
      <c r="D9" s="2"/>
      <c r="E9" s="2"/>
      <c r="F9" s="2"/>
      <c r="G9" s="2"/>
      <c r="H9" s="2"/>
      <c r="I9" s="4"/>
      <c r="J9" s="4"/>
      <c r="K9" s="4"/>
      <c r="L9" s="4"/>
      <c r="M9" s="4"/>
    </row>
    <row r="10" spans="1:13" s="3" customFormat="1" ht="14.25" thickBot="1">
      <c r="A10" s="1"/>
      <c r="B10" s="1"/>
      <c r="C10" s="1"/>
      <c r="D10" s="2"/>
      <c r="E10" s="2"/>
      <c r="F10" s="2"/>
      <c r="G10" s="2"/>
      <c r="H10" s="2"/>
      <c r="I10" s="4"/>
      <c r="J10" s="4"/>
      <c r="K10" s="4"/>
      <c r="L10" s="4"/>
      <c r="M10" s="4"/>
    </row>
    <row r="11" spans="1:8" ht="13.5">
      <c r="A11" s="71" t="s">
        <v>1</v>
      </c>
      <c r="B11" s="74" t="s">
        <v>30</v>
      </c>
      <c r="C11" s="77" t="s">
        <v>29</v>
      </c>
      <c r="D11" s="80" t="s">
        <v>0</v>
      </c>
      <c r="E11" s="80" t="s">
        <v>15</v>
      </c>
      <c r="F11" s="80" t="s">
        <v>31</v>
      </c>
      <c r="G11" s="106" t="s">
        <v>42</v>
      </c>
      <c r="H11" s="107"/>
    </row>
    <row r="12" spans="1:8" ht="12.75">
      <c r="A12" s="72"/>
      <c r="B12" s="75"/>
      <c r="C12" s="78"/>
      <c r="D12" s="81"/>
      <c r="E12" s="81"/>
      <c r="F12" s="81"/>
      <c r="G12" s="108" t="s">
        <v>43</v>
      </c>
      <c r="H12" s="104" t="s">
        <v>82</v>
      </c>
    </row>
    <row r="13" spans="1:8" ht="13.5" thickBot="1">
      <c r="A13" s="73"/>
      <c r="B13" s="76"/>
      <c r="C13" s="79"/>
      <c r="D13" s="82"/>
      <c r="E13" s="82"/>
      <c r="F13" s="82"/>
      <c r="G13" s="109"/>
      <c r="H13" s="105"/>
    </row>
    <row r="14" spans="1:8" ht="15">
      <c r="A14" s="94" t="s">
        <v>85</v>
      </c>
      <c r="B14" s="21"/>
      <c r="C14" s="97"/>
      <c r="D14" s="97"/>
      <c r="E14" s="91"/>
      <c r="F14" s="91"/>
      <c r="G14" s="113">
        <f>G17+G54+G63+G70+G77+G95+G107+G113</f>
        <v>7232100</v>
      </c>
      <c r="H14" s="110">
        <f>H17+H54+H63+H70+H77+H95+H107+H113</f>
        <v>7607090</v>
      </c>
    </row>
    <row r="15" spans="1:8" ht="15">
      <c r="A15" s="95"/>
      <c r="B15" s="21">
        <v>917</v>
      </c>
      <c r="C15" s="98"/>
      <c r="D15" s="98"/>
      <c r="E15" s="92"/>
      <c r="F15" s="92"/>
      <c r="G15" s="111"/>
      <c r="H15" s="111"/>
    </row>
    <row r="16" spans="1:8" ht="15.75" thickBot="1">
      <c r="A16" s="96"/>
      <c r="B16" s="20"/>
      <c r="C16" s="99"/>
      <c r="D16" s="99"/>
      <c r="E16" s="93"/>
      <c r="F16" s="93"/>
      <c r="G16" s="112"/>
      <c r="H16" s="112"/>
    </row>
    <row r="17" spans="1:8" ht="15.75" thickBot="1">
      <c r="A17" s="45" t="s">
        <v>11</v>
      </c>
      <c r="B17" s="22">
        <v>917</v>
      </c>
      <c r="C17" s="33" t="s">
        <v>2</v>
      </c>
      <c r="D17" s="33" t="s">
        <v>13</v>
      </c>
      <c r="E17" s="34"/>
      <c r="F17" s="34"/>
      <c r="G17" s="34">
        <f>G18+G38+G42</f>
        <v>2146567</v>
      </c>
      <c r="H17" s="34">
        <f>H18+H38+H42</f>
        <v>2146567</v>
      </c>
    </row>
    <row r="18" spans="1:8" ht="93.75" thickBot="1">
      <c r="A18" s="37" t="s">
        <v>16</v>
      </c>
      <c r="B18" s="22">
        <v>917</v>
      </c>
      <c r="C18" s="33" t="s">
        <v>2</v>
      </c>
      <c r="D18" s="33" t="s">
        <v>4</v>
      </c>
      <c r="E18" s="34"/>
      <c r="F18" s="34"/>
      <c r="G18" s="34">
        <f>G19+G35</f>
        <v>2034523</v>
      </c>
      <c r="H18" s="34">
        <f>H19+H35</f>
        <v>2034523</v>
      </c>
    </row>
    <row r="19" spans="1:8" ht="78" thickBot="1">
      <c r="A19" s="44" t="s">
        <v>50</v>
      </c>
      <c r="B19" s="23">
        <v>917</v>
      </c>
      <c r="C19" s="35" t="s">
        <v>2</v>
      </c>
      <c r="D19" s="35" t="s">
        <v>4</v>
      </c>
      <c r="E19" s="32" t="s">
        <v>17</v>
      </c>
      <c r="F19" s="32"/>
      <c r="G19" s="32">
        <f>G20+G31</f>
        <v>1982871</v>
      </c>
      <c r="H19" s="32">
        <f>H20+H31</f>
        <v>1982871</v>
      </c>
    </row>
    <row r="20" spans="1:8" ht="15.75" thickBot="1">
      <c r="A20" s="44" t="s">
        <v>18</v>
      </c>
      <c r="B20" s="23">
        <v>917</v>
      </c>
      <c r="C20" s="35" t="s">
        <v>2</v>
      </c>
      <c r="D20" s="35" t="s">
        <v>4</v>
      </c>
      <c r="E20" s="32" t="s">
        <v>19</v>
      </c>
      <c r="F20" s="32"/>
      <c r="G20" s="32">
        <f>G21+G24+G28</f>
        <v>1430176</v>
      </c>
      <c r="H20" s="32">
        <f>H21+H24+H28</f>
        <v>1430176</v>
      </c>
    </row>
    <row r="21" spans="1:8" ht="31.5" thickBot="1">
      <c r="A21" s="44" t="s">
        <v>51</v>
      </c>
      <c r="B21" s="23">
        <v>917</v>
      </c>
      <c r="C21" s="35" t="s">
        <v>2</v>
      </c>
      <c r="D21" s="35" t="s">
        <v>4</v>
      </c>
      <c r="E21" s="32" t="s">
        <v>19</v>
      </c>
      <c r="F21" s="32">
        <v>150</v>
      </c>
      <c r="G21" s="32">
        <f>G22+G23</f>
        <v>1046115</v>
      </c>
      <c r="H21" s="32">
        <f>H22+H23</f>
        <v>1046115</v>
      </c>
    </row>
    <row r="22" spans="1:8" ht="15.75" thickBot="1">
      <c r="A22" s="44" t="s">
        <v>52</v>
      </c>
      <c r="B22" s="23">
        <v>917</v>
      </c>
      <c r="C22" s="35" t="s">
        <v>2</v>
      </c>
      <c r="D22" s="35" t="s">
        <v>4</v>
      </c>
      <c r="E22" s="32" t="s">
        <v>19</v>
      </c>
      <c r="F22" s="32">
        <v>151</v>
      </c>
      <c r="G22" s="32">
        <v>1021695</v>
      </c>
      <c r="H22" s="32">
        <v>1021695</v>
      </c>
    </row>
    <row r="23" spans="1:8" ht="31.5" thickBot="1">
      <c r="A23" s="44" t="s">
        <v>53</v>
      </c>
      <c r="B23" s="23">
        <v>917</v>
      </c>
      <c r="C23" s="35" t="s">
        <v>2</v>
      </c>
      <c r="D23" s="35" t="s">
        <v>4</v>
      </c>
      <c r="E23" s="32" t="s">
        <v>19</v>
      </c>
      <c r="F23" s="32">
        <v>152</v>
      </c>
      <c r="G23" s="32">
        <v>24420</v>
      </c>
      <c r="H23" s="32">
        <v>24420</v>
      </c>
    </row>
    <row r="24" spans="1:8" ht="12.75">
      <c r="A24" s="100" t="s">
        <v>54</v>
      </c>
      <c r="B24" s="85">
        <v>917</v>
      </c>
      <c r="C24" s="89" t="s">
        <v>2</v>
      </c>
      <c r="D24" s="89" t="s">
        <v>4</v>
      </c>
      <c r="E24" s="102" t="s">
        <v>19</v>
      </c>
      <c r="F24" s="102">
        <v>250</v>
      </c>
      <c r="G24" s="102">
        <f>G26+G27</f>
        <v>362061</v>
      </c>
      <c r="H24" s="102">
        <f>H26+H27</f>
        <v>362061</v>
      </c>
    </row>
    <row r="25" spans="1:8" ht="13.5" thickBot="1">
      <c r="A25" s="101"/>
      <c r="B25" s="86"/>
      <c r="C25" s="90"/>
      <c r="D25" s="90"/>
      <c r="E25" s="103"/>
      <c r="F25" s="103"/>
      <c r="G25" s="103"/>
      <c r="H25" s="103"/>
    </row>
    <row r="26" spans="1:8" ht="47.25" thickBot="1">
      <c r="A26" s="44" t="s">
        <v>55</v>
      </c>
      <c r="B26" s="23">
        <v>917</v>
      </c>
      <c r="C26" s="35" t="s">
        <v>2</v>
      </c>
      <c r="D26" s="35" t="s">
        <v>4</v>
      </c>
      <c r="E26" s="32" t="s">
        <v>19</v>
      </c>
      <c r="F26" s="32">
        <v>252</v>
      </c>
      <c r="G26" s="32">
        <v>69000</v>
      </c>
      <c r="H26" s="32">
        <v>69000</v>
      </c>
    </row>
    <row r="27" spans="1:8" ht="31.5" thickBot="1">
      <c r="A27" s="44" t="s">
        <v>56</v>
      </c>
      <c r="B27" s="23">
        <v>917</v>
      </c>
      <c r="C27" s="35" t="s">
        <v>2</v>
      </c>
      <c r="D27" s="35" t="s">
        <v>4</v>
      </c>
      <c r="E27" s="32" t="s">
        <v>19</v>
      </c>
      <c r="F27" s="32">
        <v>254</v>
      </c>
      <c r="G27" s="32">
        <v>293061</v>
      </c>
      <c r="H27" s="32">
        <v>293061</v>
      </c>
    </row>
    <row r="28" spans="1:8" ht="15.75" thickBot="1">
      <c r="A28" s="44" t="s">
        <v>59</v>
      </c>
      <c r="B28" s="23"/>
      <c r="C28" s="35" t="s">
        <v>2</v>
      </c>
      <c r="D28" s="35" t="s">
        <v>4</v>
      </c>
      <c r="E28" s="32" t="s">
        <v>19</v>
      </c>
      <c r="F28" s="32">
        <v>800</v>
      </c>
      <c r="G28" s="32">
        <f>G29</f>
        <v>22000</v>
      </c>
      <c r="H28" s="32">
        <f>H29</f>
        <v>22000</v>
      </c>
    </row>
    <row r="29" spans="1:8" ht="15.75" thickBot="1">
      <c r="A29" s="44" t="s">
        <v>60</v>
      </c>
      <c r="B29" s="23"/>
      <c r="C29" s="35" t="s">
        <v>2</v>
      </c>
      <c r="D29" s="35" t="s">
        <v>4</v>
      </c>
      <c r="E29" s="32" t="s">
        <v>19</v>
      </c>
      <c r="F29" s="32">
        <v>850</v>
      </c>
      <c r="G29" s="32">
        <f>G30</f>
        <v>22000</v>
      </c>
      <c r="H29" s="32">
        <f>H30</f>
        <v>22000</v>
      </c>
    </row>
    <row r="30" spans="1:8" ht="31.5" thickBot="1">
      <c r="A30" s="44" t="s">
        <v>80</v>
      </c>
      <c r="B30" s="23"/>
      <c r="C30" s="35" t="s">
        <v>2</v>
      </c>
      <c r="D30" s="35" t="s">
        <v>4</v>
      </c>
      <c r="E30" s="32" t="s">
        <v>19</v>
      </c>
      <c r="F30" s="32">
        <v>851</v>
      </c>
      <c r="G30" s="32">
        <v>22000</v>
      </c>
      <c r="H30" s="32">
        <v>22000</v>
      </c>
    </row>
    <row r="31" spans="1:8" ht="47.25" thickBot="1">
      <c r="A31" s="44" t="s">
        <v>20</v>
      </c>
      <c r="B31" s="23">
        <v>917</v>
      </c>
      <c r="C31" s="35" t="s">
        <v>2</v>
      </c>
      <c r="D31" s="35" t="s">
        <v>4</v>
      </c>
      <c r="E31" s="32" t="s">
        <v>21</v>
      </c>
      <c r="F31" s="32"/>
      <c r="G31" s="32">
        <f>G32</f>
        <v>552695</v>
      </c>
      <c r="H31" s="32">
        <f>H32</f>
        <v>552695</v>
      </c>
    </row>
    <row r="32" spans="1:8" ht="31.5" thickBot="1">
      <c r="A32" s="49" t="s">
        <v>51</v>
      </c>
      <c r="B32" s="23">
        <v>917</v>
      </c>
      <c r="C32" s="35" t="s">
        <v>2</v>
      </c>
      <c r="D32" s="35" t="s">
        <v>4</v>
      </c>
      <c r="E32" s="32" t="s">
        <v>21</v>
      </c>
      <c r="F32" s="32">
        <v>150</v>
      </c>
      <c r="G32" s="32">
        <f>G33+G34</f>
        <v>552695</v>
      </c>
      <c r="H32" s="32">
        <f>H33+H34</f>
        <v>552695</v>
      </c>
    </row>
    <row r="33" spans="1:8" ht="15.75" thickBot="1">
      <c r="A33" s="49" t="s">
        <v>52</v>
      </c>
      <c r="B33" s="23">
        <v>917</v>
      </c>
      <c r="C33" s="35" t="s">
        <v>2</v>
      </c>
      <c r="D33" s="35" t="s">
        <v>4</v>
      </c>
      <c r="E33" s="32" t="s">
        <v>21</v>
      </c>
      <c r="F33" s="32">
        <v>151</v>
      </c>
      <c r="G33" s="32">
        <v>533912</v>
      </c>
      <c r="H33" s="32">
        <v>533912</v>
      </c>
    </row>
    <row r="34" spans="1:8" ht="31.5" thickBot="1">
      <c r="A34" s="49" t="s">
        <v>53</v>
      </c>
      <c r="B34" s="23">
        <v>917</v>
      </c>
      <c r="C34" s="35" t="s">
        <v>2</v>
      </c>
      <c r="D34" s="35" t="s">
        <v>4</v>
      </c>
      <c r="E34" s="32" t="s">
        <v>21</v>
      </c>
      <c r="F34" s="32">
        <v>152</v>
      </c>
      <c r="G34" s="32">
        <v>18783</v>
      </c>
      <c r="H34" s="32">
        <v>18783</v>
      </c>
    </row>
    <row r="35" spans="1:8" ht="141" thickBot="1">
      <c r="A35" s="44" t="s">
        <v>47</v>
      </c>
      <c r="B35" s="23">
        <v>917</v>
      </c>
      <c r="C35" s="35" t="s">
        <v>2</v>
      </c>
      <c r="D35" s="35" t="s">
        <v>4</v>
      </c>
      <c r="E35" s="32" t="s">
        <v>38</v>
      </c>
      <c r="F35" s="32"/>
      <c r="G35" s="32">
        <f>G36</f>
        <v>51652</v>
      </c>
      <c r="H35" s="32">
        <f>H36</f>
        <v>51652</v>
      </c>
    </row>
    <row r="36" spans="1:8" ht="15.75" thickBot="1">
      <c r="A36" s="44" t="s">
        <v>57</v>
      </c>
      <c r="B36" s="23">
        <v>917</v>
      </c>
      <c r="C36" s="35" t="s">
        <v>2</v>
      </c>
      <c r="D36" s="35" t="s">
        <v>4</v>
      </c>
      <c r="E36" s="32" t="s">
        <v>38</v>
      </c>
      <c r="F36" s="32">
        <v>500</v>
      </c>
      <c r="G36" s="32">
        <f>G37</f>
        <v>51652</v>
      </c>
      <c r="H36" s="32">
        <f>H37</f>
        <v>51652</v>
      </c>
    </row>
    <row r="37" spans="1:8" ht="15.75" thickBot="1">
      <c r="A37" s="44" t="s">
        <v>12</v>
      </c>
      <c r="B37" s="23">
        <v>917</v>
      </c>
      <c r="C37" s="35" t="s">
        <v>2</v>
      </c>
      <c r="D37" s="35" t="s">
        <v>4</v>
      </c>
      <c r="E37" s="32" t="s">
        <v>38</v>
      </c>
      <c r="F37" s="32">
        <v>540</v>
      </c>
      <c r="G37" s="32">
        <v>51652</v>
      </c>
      <c r="H37" s="32">
        <v>51652</v>
      </c>
    </row>
    <row r="38" spans="1:8" ht="78" thickBot="1">
      <c r="A38" s="37" t="s">
        <v>45</v>
      </c>
      <c r="B38" s="22">
        <v>917</v>
      </c>
      <c r="C38" s="33" t="s">
        <v>2</v>
      </c>
      <c r="D38" s="33" t="s">
        <v>46</v>
      </c>
      <c r="E38" s="34"/>
      <c r="F38" s="34"/>
      <c r="G38" s="34">
        <f aca="true" t="shared" si="0" ref="G38:H40">G39</f>
        <v>68292</v>
      </c>
      <c r="H38" s="34">
        <f t="shared" si="0"/>
        <v>68292</v>
      </c>
    </row>
    <row r="39" spans="1:8" ht="141" thickBot="1">
      <c r="A39" s="44" t="s">
        <v>47</v>
      </c>
      <c r="B39" s="23">
        <v>917</v>
      </c>
      <c r="C39" s="35" t="s">
        <v>2</v>
      </c>
      <c r="D39" s="35" t="s">
        <v>46</v>
      </c>
      <c r="E39" s="32" t="s">
        <v>38</v>
      </c>
      <c r="F39" s="32"/>
      <c r="G39" s="32">
        <f t="shared" si="0"/>
        <v>68292</v>
      </c>
      <c r="H39" s="32">
        <f t="shared" si="0"/>
        <v>68292</v>
      </c>
    </row>
    <row r="40" spans="1:8" ht="15.75" thickBot="1">
      <c r="A40" s="44" t="s">
        <v>57</v>
      </c>
      <c r="B40" s="23">
        <v>917</v>
      </c>
      <c r="C40" s="35" t="s">
        <v>2</v>
      </c>
      <c r="D40" s="35" t="s">
        <v>46</v>
      </c>
      <c r="E40" s="32" t="s">
        <v>38</v>
      </c>
      <c r="F40" s="32">
        <v>500</v>
      </c>
      <c r="G40" s="32">
        <f t="shared" si="0"/>
        <v>68292</v>
      </c>
      <c r="H40" s="32">
        <f t="shared" si="0"/>
        <v>68292</v>
      </c>
    </row>
    <row r="41" spans="1:8" ht="15.75" thickBot="1">
      <c r="A41" s="44" t="s">
        <v>12</v>
      </c>
      <c r="B41" s="23">
        <v>917</v>
      </c>
      <c r="C41" s="35" t="s">
        <v>2</v>
      </c>
      <c r="D41" s="35" t="s">
        <v>46</v>
      </c>
      <c r="E41" s="32" t="s">
        <v>38</v>
      </c>
      <c r="F41" s="32">
        <v>540</v>
      </c>
      <c r="G41" s="32">
        <v>68292</v>
      </c>
      <c r="H41" s="32">
        <v>68292</v>
      </c>
    </row>
    <row r="42" spans="1:8" ht="31.5" thickBot="1">
      <c r="A42" s="37" t="s">
        <v>5</v>
      </c>
      <c r="B42" s="22">
        <v>917</v>
      </c>
      <c r="C42" s="33" t="s">
        <v>2</v>
      </c>
      <c r="D42" s="33">
        <v>13</v>
      </c>
      <c r="E42" s="34"/>
      <c r="F42" s="34"/>
      <c r="G42" s="34">
        <f>G43+G47+G50</f>
        <v>43752</v>
      </c>
      <c r="H42" s="34">
        <f>H43+H47+H50</f>
        <v>43752</v>
      </c>
    </row>
    <row r="43" spans="1:8" ht="47.25" thickBot="1">
      <c r="A43" s="44" t="s">
        <v>115</v>
      </c>
      <c r="B43" s="23">
        <v>917</v>
      </c>
      <c r="C43" s="33" t="s">
        <v>2</v>
      </c>
      <c r="D43" s="35">
        <v>13</v>
      </c>
      <c r="E43" s="35" t="s">
        <v>116</v>
      </c>
      <c r="F43" s="32"/>
      <c r="G43" s="32">
        <f aca="true" t="shared" si="1" ref="G43:H45">G44</f>
        <v>9800</v>
      </c>
      <c r="H43" s="32">
        <f t="shared" si="1"/>
        <v>9800</v>
      </c>
    </row>
    <row r="44" spans="1:8" ht="15.75" thickBot="1">
      <c r="A44" s="44" t="s">
        <v>59</v>
      </c>
      <c r="B44" s="23">
        <v>917</v>
      </c>
      <c r="C44" s="33" t="s">
        <v>2</v>
      </c>
      <c r="D44" s="35">
        <v>13</v>
      </c>
      <c r="E44" s="35" t="s">
        <v>116</v>
      </c>
      <c r="F44" s="32">
        <v>800</v>
      </c>
      <c r="G44" s="32">
        <f t="shared" si="1"/>
        <v>9800</v>
      </c>
      <c r="H44" s="32">
        <f t="shared" si="1"/>
        <v>9800</v>
      </c>
    </row>
    <row r="45" spans="1:8" ht="15.75" thickBot="1">
      <c r="A45" s="44" t="s">
        <v>60</v>
      </c>
      <c r="B45" s="23">
        <v>917</v>
      </c>
      <c r="C45" s="33" t="s">
        <v>2</v>
      </c>
      <c r="D45" s="35">
        <v>13</v>
      </c>
      <c r="E45" s="35" t="s">
        <v>116</v>
      </c>
      <c r="F45" s="32">
        <v>850</v>
      </c>
      <c r="G45" s="32">
        <f t="shared" si="1"/>
        <v>9800</v>
      </c>
      <c r="H45" s="32">
        <f t="shared" si="1"/>
        <v>9800</v>
      </c>
    </row>
    <row r="46" spans="1:8" ht="31.5" thickBot="1">
      <c r="A46" s="44" t="s">
        <v>61</v>
      </c>
      <c r="B46" s="23">
        <v>917</v>
      </c>
      <c r="C46" s="33" t="s">
        <v>2</v>
      </c>
      <c r="D46" s="35">
        <v>13</v>
      </c>
      <c r="E46" s="35" t="s">
        <v>116</v>
      </c>
      <c r="F46" s="32">
        <v>852</v>
      </c>
      <c r="G46" s="32">
        <v>9800</v>
      </c>
      <c r="H46" s="32">
        <v>9800</v>
      </c>
    </row>
    <row r="47" spans="1:8" ht="141" thickBot="1">
      <c r="A47" s="44" t="s">
        <v>47</v>
      </c>
      <c r="B47" s="23">
        <v>917</v>
      </c>
      <c r="C47" s="33" t="s">
        <v>2</v>
      </c>
      <c r="D47" s="35">
        <v>13</v>
      </c>
      <c r="E47" s="32" t="s">
        <v>38</v>
      </c>
      <c r="F47" s="32"/>
      <c r="G47" s="32">
        <f>G48</f>
        <v>28952</v>
      </c>
      <c r="H47" s="32">
        <f>H48</f>
        <v>28952</v>
      </c>
    </row>
    <row r="48" spans="1:8" ht="15.75" thickBot="1">
      <c r="A48" s="44" t="s">
        <v>57</v>
      </c>
      <c r="B48" s="23">
        <v>917</v>
      </c>
      <c r="C48" s="33" t="s">
        <v>2</v>
      </c>
      <c r="D48" s="35">
        <v>13</v>
      </c>
      <c r="E48" s="32" t="s">
        <v>38</v>
      </c>
      <c r="F48" s="32">
        <v>500</v>
      </c>
      <c r="G48" s="32">
        <f>G49</f>
        <v>28952</v>
      </c>
      <c r="H48" s="32">
        <f>H49</f>
        <v>28952</v>
      </c>
    </row>
    <row r="49" spans="1:8" ht="15.75" thickBot="1">
      <c r="A49" s="44" t="s">
        <v>12</v>
      </c>
      <c r="B49" s="23">
        <v>917</v>
      </c>
      <c r="C49" s="33" t="s">
        <v>2</v>
      </c>
      <c r="D49" s="35">
        <v>13</v>
      </c>
      <c r="E49" s="32" t="s">
        <v>38</v>
      </c>
      <c r="F49" s="32">
        <v>540</v>
      </c>
      <c r="G49" s="32">
        <v>28952</v>
      </c>
      <c r="H49" s="32">
        <v>28952</v>
      </c>
    </row>
    <row r="50" spans="1:8" ht="31.5" thickBot="1">
      <c r="A50" s="44" t="s">
        <v>26</v>
      </c>
      <c r="B50" s="23">
        <v>917</v>
      </c>
      <c r="C50" s="33" t="s">
        <v>2</v>
      </c>
      <c r="D50" s="35">
        <v>13</v>
      </c>
      <c r="E50" s="32" t="s">
        <v>27</v>
      </c>
      <c r="F50" s="32"/>
      <c r="G50" s="32">
        <f aca="true" t="shared" si="2" ref="G50:H52">G51</f>
        <v>5000</v>
      </c>
      <c r="H50" s="32">
        <f t="shared" si="2"/>
        <v>5000</v>
      </c>
    </row>
    <row r="51" spans="1:8" ht="125.25" thickBot="1">
      <c r="A51" s="44" t="s">
        <v>79</v>
      </c>
      <c r="B51" s="23">
        <v>917</v>
      </c>
      <c r="C51" s="33" t="s">
        <v>2</v>
      </c>
      <c r="D51" s="35">
        <v>13</v>
      </c>
      <c r="E51" s="32" t="s">
        <v>33</v>
      </c>
      <c r="F51" s="32"/>
      <c r="G51" s="32">
        <f t="shared" si="2"/>
        <v>5000</v>
      </c>
      <c r="H51" s="32">
        <f t="shared" si="2"/>
        <v>5000</v>
      </c>
    </row>
    <row r="52" spans="1:8" ht="31.5" thickBot="1">
      <c r="A52" s="44" t="s">
        <v>54</v>
      </c>
      <c r="B52" s="23">
        <v>917</v>
      </c>
      <c r="C52" s="33" t="s">
        <v>2</v>
      </c>
      <c r="D52" s="35">
        <v>13</v>
      </c>
      <c r="E52" s="32" t="s">
        <v>33</v>
      </c>
      <c r="F52" s="32">
        <v>250</v>
      </c>
      <c r="G52" s="32">
        <f t="shared" si="2"/>
        <v>5000</v>
      </c>
      <c r="H52" s="32">
        <f t="shared" si="2"/>
        <v>5000</v>
      </c>
    </row>
    <row r="53" spans="1:8" ht="31.5" thickBot="1">
      <c r="A53" s="44" t="s">
        <v>56</v>
      </c>
      <c r="B53" s="23">
        <v>917</v>
      </c>
      <c r="C53" s="33" t="s">
        <v>2</v>
      </c>
      <c r="D53" s="35">
        <v>13</v>
      </c>
      <c r="E53" s="32" t="s">
        <v>33</v>
      </c>
      <c r="F53" s="32">
        <v>254</v>
      </c>
      <c r="G53" s="32">
        <v>5000</v>
      </c>
      <c r="H53" s="32">
        <v>5000</v>
      </c>
    </row>
    <row r="54" spans="1:8" ht="15.75" thickBot="1">
      <c r="A54" s="37" t="s">
        <v>22</v>
      </c>
      <c r="B54" s="22">
        <v>917</v>
      </c>
      <c r="C54" s="33" t="s">
        <v>6</v>
      </c>
      <c r="D54" s="33" t="s">
        <v>13</v>
      </c>
      <c r="E54" s="34"/>
      <c r="F54" s="32"/>
      <c r="G54" s="34">
        <f aca="true" t="shared" si="3" ref="G54:H56">G55</f>
        <v>143300</v>
      </c>
      <c r="H54" s="34">
        <f t="shared" si="3"/>
        <v>147300</v>
      </c>
    </row>
    <row r="55" spans="1:8" ht="31.5" thickBot="1">
      <c r="A55" s="37" t="s">
        <v>23</v>
      </c>
      <c r="B55" s="22">
        <v>917</v>
      </c>
      <c r="C55" s="33" t="s">
        <v>6</v>
      </c>
      <c r="D55" s="33" t="s">
        <v>3</v>
      </c>
      <c r="E55" s="34"/>
      <c r="F55" s="32"/>
      <c r="G55" s="32">
        <f t="shared" si="3"/>
        <v>143300</v>
      </c>
      <c r="H55" s="32">
        <f t="shared" si="3"/>
        <v>147300</v>
      </c>
    </row>
    <row r="56" spans="1:8" ht="31.5" thickBot="1">
      <c r="A56" s="50" t="s">
        <v>94</v>
      </c>
      <c r="B56" s="23">
        <v>917</v>
      </c>
      <c r="C56" s="35" t="s">
        <v>6</v>
      </c>
      <c r="D56" s="35" t="s">
        <v>3</v>
      </c>
      <c r="E56" s="32" t="s">
        <v>96</v>
      </c>
      <c r="F56" s="32"/>
      <c r="G56" s="32">
        <f t="shared" si="3"/>
        <v>143300</v>
      </c>
      <c r="H56" s="32">
        <f t="shared" si="3"/>
        <v>147300</v>
      </c>
    </row>
    <row r="57" spans="1:8" ht="47.25" thickBot="1">
      <c r="A57" s="44" t="s">
        <v>95</v>
      </c>
      <c r="B57" s="23">
        <v>917</v>
      </c>
      <c r="C57" s="35" t="s">
        <v>6</v>
      </c>
      <c r="D57" s="35" t="s">
        <v>3</v>
      </c>
      <c r="E57" s="32" t="s">
        <v>97</v>
      </c>
      <c r="F57" s="32"/>
      <c r="G57" s="32">
        <f>G58+G60</f>
        <v>143300</v>
      </c>
      <c r="H57" s="32">
        <f>H58+H60</f>
        <v>147300</v>
      </c>
    </row>
    <row r="58" spans="1:8" ht="31.5" thickBot="1">
      <c r="A58" s="44" t="s">
        <v>51</v>
      </c>
      <c r="B58" s="23">
        <v>917</v>
      </c>
      <c r="C58" s="35" t="s">
        <v>98</v>
      </c>
      <c r="D58" s="35" t="s">
        <v>99</v>
      </c>
      <c r="E58" s="32" t="s">
        <v>101</v>
      </c>
      <c r="F58" s="32">
        <v>150</v>
      </c>
      <c r="G58" s="32">
        <f>G59</f>
        <v>121508</v>
      </c>
      <c r="H58" s="32">
        <f>H59</f>
        <v>121508</v>
      </c>
    </row>
    <row r="59" spans="1:8" ht="15.75" thickBot="1">
      <c r="A59" s="44" t="s">
        <v>52</v>
      </c>
      <c r="B59" s="23">
        <v>917</v>
      </c>
      <c r="C59" s="35" t="s">
        <v>100</v>
      </c>
      <c r="D59" s="35" t="s">
        <v>3</v>
      </c>
      <c r="E59" s="32" t="s">
        <v>97</v>
      </c>
      <c r="F59" s="32">
        <v>151</v>
      </c>
      <c r="G59" s="32">
        <v>121508</v>
      </c>
      <c r="H59" s="32">
        <v>121508</v>
      </c>
    </row>
    <row r="60" spans="1:8" ht="31.5" customHeight="1">
      <c r="A60" s="46" t="s">
        <v>54</v>
      </c>
      <c r="B60" s="41">
        <v>917</v>
      </c>
      <c r="C60" s="59" t="s">
        <v>6</v>
      </c>
      <c r="D60" s="59" t="s">
        <v>3</v>
      </c>
      <c r="E60" s="46" t="s">
        <v>97</v>
      </c>
      <c r="F60" s="46">
        <v>250</v>
      </c>
      <c r="G60" s="47">
        <f>G61+G62</f>
        <v>21792</v>
      </c>
      <c r="H60" s="47">
        <f>H61+H62</f>
        <v>25792</v>
      </c>
    </row>
    <row r="61" spans="1:8" ht="51" customHeight="1" thickBot="1">
      <c r="A61" s="44" t="s">
        <v>55</v>
      </c>
      <c r="B61" s="23">
        <v>917</v>
      </c>
      <c r="C61" s="35" t="s">
        <v>6</v>
      </c>
      <c r="D61" s="35" t="s">
        <v>3</v>
      </c>
      <c r="E61" s="32" t="s">
        <v>97</v>
      </c>
      <c r="F61" s="32">
        <v>252</v>
      </c>
      <c r="G61" s="32">
        <v>3200</v>
      </c>
      <c r="H61" s="32">
        <v>5200</v>
      </c>
    </row>
    <row r="62" spans="1:8" ht="31.5" thickBot="1">
      <c r="A62" s="44" t="s">
        <v>56</v>
      </c>
      <c r="B62" s="23">
        <v>917</v>
      </c>
      <c r="C62" s="35" t="s">
        <v>6</v>
      </c>
      <c r="D62" s="35" t="s">
        <v>3</v>
      </c>
      <c r="E62" s="32" t="s">
        <v>97</v>
      </c>
      <c r="F62" s="32">
        <v>254</v>
      </c>
      <c r="G62" s="32">
        <v>18592</v>
      </c>
      <c r="H62" s="32">
        <v>20592</v>
      </c>
    </row>
    <row r="63" spans="1:8" ht="31.5" thickBot="1">
      <c r="A63" s="37" t="s">
        <v>24</v>
      </c>
      <c r="B63" s="22">
        <v>917</v>
      </c>
      <c r="C63" s="33" t="s">
        <v>3</v>
      </c>
      <c r="D63" s="33" t="s">
        <v>13</v>
      </c>
      <c r="E63" s="34"/>
      <c r="F63" s="34"/>
      <c r="G63" s="34">
        <f aca="true" t="shared" si="4" ref="G63:H65">G64</f>
        <v>12000</v>
      </c>
      <c r="H63" s="34">
        <f t="shared" si="4"/>
        <v>12000</v>
      </c>
    </row>
    <row r="64" spans="1:8" ht="47.25" thickBot="1">
      <c r="A64" s="44" t="s">
        <v>7</v>
      </c>
      <c r="B64" s="23">
        <v>917</v>
      </c>
      <c r="C64" s="33" t="s">
        <v>3</v>
      </c>
      <c r="D64" s="35">
        <v>14</v>
      </c>
      <c r="E64" s="32"/>
      <c r="F64" s="32"/>
      <c r="G64" s="32">
        <f t="shared" si="4"/>
        <v>12000</v>
      </c>
      <c r="H64" s="32">
        <f t="shared" si="4"/>
        <v>12000</v>
      </c>
    </row>
    <row r="65" spans="1:8" ht="31.5" thickBot="1">
      <c r="A65" s="44" t="s">
        <v>26</v>
      </c>
      <c r="B65" s="23">
        <v>917</v>
      </c>
      <c r="C65" s="33" t="s">
        <v>3</v>
      </c>
      <c r="D65" s="35">
        <v>14</v>
      </c>
      <c r="E65" s="32" t="s">
        <v>27</v>
      </c>
      <c r="F65" s="32"/>
      <c r="G65" s="32">
        <f t="shared" si="4"/>
        <v>12000</v>
      </c>
      <c r="H65" s="32">
        <f t="shared" si="4"/>
        <v>12000</v>
      </c>
    </row>
    <row r="66" spans="1:8" ht="12.75">
      <c r="A66" s="83" t="s">
        <v>78</v>
      </c>
      <c r="B66" s="85">
        <v>917</v>
      </c>
      <c r="C66" s="87" t="s">
        <v>3</v>
      </c>
      <c r="D66" s="89">
        <v>14</v>
      </c>
      <c r="E66" s="102" t="s">
        <v>28</v>
      </c>
      <c r="F66" s="102"/>
      <c r="G66" s="102">
        <f>G68</f>
        <v>12000</v>
      </c>
      <c r="H66" s="102">
        <f>H68</f>
        <v>12000</v>
      </c>
    </row>
    <row r="67" spans="1:8" ht="45.75" customHeight="1" thickBot="1">
      <c r="A67" s="84"/>
      <c r="B67" s="86"/>
      <c r="C67" s="88"/>
      <c r="D67" s="90"/>
      <c r="E67" s="103"/>
      <c r="F67" s="103"/>
      <c r="G67" s="103"/>
      <c r="H67" s="103"/>
    </row>
    <row r="68" spans="1:8" ht="31.5" thickBot="1">
      <c r="A68" s="52" t="s">
        <v>54</v>
      </c>
      <c r="B68" s="23">
        <v>917</v>
      </c>
      <c r="C68" s="53" t="s">
        <v>3</v>
      </c>
      <c r="D68" s="54">
        <v>14</v>
      </c>
      <c r="E68" s="55" t="s">
        <v>28</v>
      </c>
      <c r="F68" s="55">
        <v>250</v>
      </c>
      <c r="G68" s="55">
        <f>G69</f>
        <v>12000</v>
      </c>
      <c r="H68" s="55">
        <f>H69</f>
        <v>12000</v>
      </c>
    </row>
    <row r="69" spans="1:8" ht="31.5" thickBot="1">
      <c r="A69" s="44" t="s">
        <v>56</v>
      </c>
      <c r="B69" s="23">
        <v>917</v>
      </c>
      <c r="C69" s="33" t="s">
        <v>3</v>
      </c>
      <c r="D69" s="35">
        <v>14</v>
      </c>
      <c r="E69" s="32" t="s">
        <v>28</v>
      </c>
      <c r="F69" s="32">
        <v>254</v>
      </c>
      <c r="G69" s="32">
        <v>12000</v>
      </c>
      <c r="H69" s="32">
        <v>12000</v>
      </c>
    </row>
    <row r="70" spans="1:8" ht="15.75" thickBot="1">
      <c r="A70" s="37" t="s">
        <v>62</v>
      </c>
      <c r="B70" s="22">
        <v>917</v>
      </c>
      <c r="C70" s="33" t="s">
        <v>4</v>
      </c>
      <c r="D70" s="33" t="s">
        <v>13</v>
      </c>
      <c r="E70" s="34"/>
      <c r="F70" s="34"/>
      <c r="G70" s="34">
        <f aca="true" t="shared" si="5" ref="G70:H75">G71</f>
        <v>1505027</v>
      </c>
      <c r="H70" s="34">
        <f t="shared" si="5"/>
        <v>1505027</v>
      </c>
    </row>
    <row r="71" spans="1:8" ht="15.75" thickBot="1">
      <c r="A71" s="37" t="s">
        <v>63</v>
      </c>
      <c r="B71" s="22">
        <v>917</v>
      </c>
      <c r="C71" s="33" t="s">
        <v>4</v>
      </c>
      <c r="D71" s="33" t="s">
        <v>71</v>
      </c>
      <c r="E71" s="34"/>
      <c r="F71" s="34"/>
      <c r="G71" s="34">
        <f t="shared" si="5"/>
        <v>1505027</v>
      </c>
      <c r="H71" s="34">
        <f t="shared" si="5"/>
        <v>1505027</v>
      </c>
    </row>
    <row r="72" spans="1:8" ht="31.5" thickBot="1">
      <c r="A72" s="44" t="s">
        <v>26</v>
      </c>
      <c r="B72" s="23">
        <v>917</v>
      </c>
      <c r="C72" s="35" t="s">
        <v>4</v>
      </c>
      <c r="D72" s="35" t="s">
        <v>71</v>
      </c>
      <c r="E72" s="32" t="s">
        <v>27</v>
      </c>
      <c r="F72" s="32"/>
      <c r="G72" s="32">
        <f t="shared" si="5"/>
        <v>1505027</v>
      </c>
      <c r="H72" s="32">
        <f t="shared" si="5"/>
        <v>1505027</v>
      </c>
    </row>
    <row r="73" spans="1:8" ht="60" customHeight="1" thickBot="1">
      <c r="A73" s="44" t="s">
        <v>86</v>
      </c>
      <c r="B73" s="23">
        <v>917</v>
      </c>
      <c r="C73" s="35" t="s">
        <v>4</v>
      </c>
      <c r="D73" s="35" t="s">
        <v>71</v>
      </c>
      <c r="E73" s="32" t="s">
        <v>34</v>
      </c>
      <c r="F73" s="32"/>
      <c r="G73" s="32">
        <f t="shared" si="5"/>
        <v>1505027</v>
      </c>
      <c r="H73" s="32">
        <f t="shared" si="5"/>
        <v>1505027</v>
      </c>
    </row>
    <row r="74" spans="1:8" ht="78" thickBot="1">
      <c r="A74" s="44" t="s">
        <v>77</v>
      </c>
      <c r="B74" s="23">
        <v>917</v>
      </c>
      <c r="C74" s="35" t="s">
        <v>4</v>
      </c>
      <c r="D74" s="35" t="s">
        <v>71</v>
      </c>
      <c r="E74" s="32" t="s">
        <v>64</v>
      </c>
      <c r="F74" s="32"/>
      <c r="G74" s="32">
        <f t="shared" si="5"/>
        <v>1505027</v>
      </c>
      <c r="H74" s="32">
        <f t="shared" si="5"/>
        <v>1505027</v>
      </c>
    </row>
    <row r="75" spans="1:8" ht="31.5" thickBot="1">
      <c r="A75" s="44" t="s">
        <v>54</v>
      </c>
      <c r="B75" s="23">
        <v>917</v>
      </c>
      <c r="C75" s="35" t="s">
        <v>4</v>
      </c>
      <c r="D75" s="35" t="s">
        <v>71</v>
      </c>
      <c r="E75" s="32" t="s">
        <v>64</v>
      </c>
      <c r="F75" s="32">
        <v>250</v>
      </c>
      <c r="G75" s="32">
        <f t="shared" si="5"/>
        <v>1505027</v>
      </c>
      <c r="H75" s="32">
        <f t="shared" si="5"/>
        <v>1505027</v>
      </c>
    </row>
    <row r="76" spans="1:8" ht="31.5" thickBot="1">
      <c r="A76" s="44" t="s">
        <v>56</v>
      </c>
      <c r="B76" s="23">
        <v>917</v>
      </c>
      <c r="C76" s="35" t="s">
        <v>4</v>
      </c>
      <c r="D76" s="35" t="s">
        <v>71</v>
      </c>
      <c r="E76" s="32" t="s">
        <v>64</v>
      </c>
      <c r="F76" s="32">
        <v>254</v>
      </c>
      <c r="G76" s="32">
        <v>1505027</v>
      </c>
      <c r="H76" s="32">
        <v>1505027</v>
      </c>
    </row>
    <row r="77" spans="1:8" ht="15.75" thickBot="1">
      <c r="A77" s="37" t="s">
        <v>36</v>
      </c>
      <c r="B77" s="22">
        <v>917</v>
      </c>
      <c r="C77" s="33" t="s">
        <v>8</v>
      </c>
      <c r="D77" s="33" t="s">
        <v>13</v>
      </c>
      <c r="E77" s="34"/>
      <c r="F77" s="34"/>
      <c r="G77" s="34">
        <f>G78+G83</f>
        <v>946286</v>
      </c>
      <c r="H77" s="34">
        <f>H78+H83</f>
        <v>946286</v>
      </c>
    </row>
    <row r="78" spans="1:8" ht="15.75" thickBot="1">
      <c r="A78" s="25" t="s">
        <v>69</v>
      </c>
      <c r="B78" s="22">
        <v>917</v>
      </c>
      <c r="C78" s="28" t="s">
        <v>8</v>
      </c>
      <c r="D78" s="28" t="s">
        <v>6</v>
      </c>
      <c r="E78" s="22"/>
      <c r="F78" s="22"/>
      <c r="G78" s="22">
        <f aca="true" t="shared" si="6" ref="G78:H81">G79</f>
        <v>250000</v>
      </c>
      <c r="H78" s="22">
        <f t="shared" si="6"/>
        <v>250000</v>
      </c>
    </row>
    <row r="79" spans="1:8" ht="31.5" thickBot="1">
      <c r="A79" s="44" t="s">
        <v>26</v>
      </c>
      <c r="B79" s="23">
        <v>917</v>
      </c>
      <c r="C79" s="27" t="s">
        <v>8</v>
      </c>
      <c r="D79" s="27" t="s">
        <v>6</v>
      </c>
      <c r="E79" s="23" t="s">
        <v>27</v>
      </c>
      <c r="F79" s="23"/>
      <c r="G79" s="23">
        <f t="shared" si="6"/>
        <v>250000</v>
      </c>
      <c r="H79" s="23">
        <f t="shared" si="6"/>
        <v>250000</v>
      </c>
    </row>
    <row r="80" spans="1:8" ht="63" thickBot="1">
      <c r="A80" s="44" t="s">
        <v>76</v>
      </c>
      <c r="B80" s="23">
        <v>917</v>
      </c>
      <c r="C80" s="27" t="s">
        <v>8</v>
      </c>
      <c r="D80" s="27" t="s">
        <v>6</v>
      </c>
      <c r="E80" s="23" t="s">
        <v>72</v>
      </c>
      <c r="F80" s="23"/>
      <c r="G80" s="23">
        <f t="shared" si="6"/>
        <v>250000</v>
      </c>
      <c r="H80" s="23">
        <f t="shared" si="6"/>
        <v>250000</v>
      </c>
    </row>
    <row r="81" spans="1:8" ht="31.5" thickBot="1">
      <c r="A81" s="44" t="s">
        <v>54</v>
      </c>
      <c r="B81" s="23">
        <v>917</v>
      </c>
      <c r="C81" s="27" t="s">
        <v>8</v>
      </c>
      <c r="D81" s="27" t="s">
        <v>6</v>
      </c>
      <c r="E81" s="23" t="s">
        <v>72</v>
      </c>
      <c r="F81" s="23">
        <v>250</v>
      </c>
      <c r="G81" s="23">
        <f t="shared" si="6"/>
        <v>250000</v>
      </c>
      <c r="H81" s="23">
        <f t="shared" si="6"/>
        <v>250000</v>
      </c>
    </row>
    <row r="82" spans="1:8" ht="31.5" thickBot="1">
      <c r="A82" s="44" t="s">
        <v>56</v>
      </c>
      <c r="B82" s="23">
        <v>917</v>
      </c>
      <c r="C82" s="27" t="s">
        <v>8</v>
      </c>
      <c r="D82" s="27" t="s">
        <v>6</v>
      </c>
      <c r="E82" s="23" t="s">
        <v>72</v>
      </c>
      <c r="F82" s="23">
        <v>254</v>
      </c>
      <c r="G82" s="23">
        <v>250000</v>
      </c>
      <c r="H82" s="23">
        <v>250000</v>
      </c>
    </row>
    <row r="83" spans="1:8" ht="15.75" thickBot="1">
      <c r="A83" s="25" t="s">
        <v>14</v>
      </c>
      <c r="B83" s="22">
        <v>917</v>
      </c>
      <c r="C83" s="33" t="s">
        <v>8</v>
      </c>
      <c r="D83" s="28" t="s">
        <v>3</v>
      </c>
      <c r="E83" s="22"/>
      <c r="F83" s="22"/>
      <c r="G83" s="22">
        <f>G84</f>
        <v>696286</v>
      </c>
      <c r="H83" s="22">
        <f>H84</f>
        <v>696286</v>
      </c>
    </row>
    <row r="84" spans="1:8" ht="31.5" thickBot="1">
      <c r="A84" s="44" t="s">
        <v>26</v>
      </c>
      <c r="B84" s="23">
        <v>917</v>
      </c>
      <c r="C84" s="35" t="s">
        <v>8</v>
      </c>
      <c r="D84" s="35" t="s">
        <v>3</v>
      </c>
      <c r="E84" s="32" t="s">
        <v>27</v>
      </c>
      <c r="F84" s="32"/>
      <c r="G84" s="32">
        <f>G85</f>
        <v>696286</v>
      </c>
      <c r="H84" s="32">
        <f>H85</f>
        <v>696286</v>
      </c>
    </row>
    <row r="85" spans="1:8" ht="47.25" thickBot="1">
      <c r="A85" s="44" t="s">
        <v>89</v>
      </c>
      <c r="B85" s="26">
        <v>917</v>
      </c>
      <c r="C85" s="35" t="s">
        <v>8</v>
      </c>
      <c r="D85" s="35" t="s">
        <v>3</v>
      </c>
      <c r="E85" s="56" t="s">
        <v>70</v>
      </c>
      <c r="F85" s="32"/>
      <c r="G85" s="32">
        <f>G86+G89+G92</f>
        <v>696286</v>
      </c>
      <c r="H85" s="32">
        <f>H86+H89+H92</f>
        <v>696286</v>
      </c>
    </row>
    <row r="86" spans="1:8" ht="63" thickBot="1">
      <c r="A86" s="44" t="s">
        <v>87</v>
      </c>
      <c r="B86" s="26">
        <v>917</v>
      </c>
      <c r="C86" s="35" t="s">
        <v>8</v>
      </c>
      <c r="D86" s="35" t="s">
        <v>3</v>
      </c>
      <c r="E86" s="56" t="s">
        <v>49</v>
      </c>
      <c r="F86" s="32"/>
      <c r="G86" s="32">
        <f>G87</f>
        <v>586286</v>
      </c>
      <c r="H86" s="32">
        <f>H87</f>
        <v>586286</v>
      </c>
    </row>
    <row r="87" spans="1:8" ht="31.5" thickBot="1">
      <c r="A87" s="44" t="s">
        <v>54</v>
      </c>
      <c r="B87" s="26">
        <v>917</v>
      </c>
      <c r="C87" s="35" t="s">
        <v>8</v>
      </c>
      <c r="D87" s="35" t="s">
        <v>3</v>
      </c>
      <c r="E87" s="56" t="s">
        <v>49</v>
      </c>
      <c r="F87" s="32">
        <v>250</v>
      </c>
      <c r="G87" s="32">
        <f>G88</f>
        <v>586286</v>
      </c>
      <c r="H87" s="32">
        <f>H88</f>
        <v>586286</v>
      </c>
    </row>
    <row r="88" spans="1:8" ht="31.5" thickBot="1">
      <c r="A88" s="44" t="s">
        <v>56</v>
      </c>
      <c r="B88" s="26">
        <v>917</v>
      </c>
      <c r="C88" s="35" t="s">
        <v>8</v>
      </c>
      <c r="D88" s="35" t="s">
        <v>3</v>
      </c>
      <c r="E88" s="56" t="s">
        <v>49</v>
      </c>
      <c r="F88" s="32">
        <v>254</v>
      </c>
      <c r="G88" s="32">
        <v>586286</v>
      </c>
      <c r="H88" s="32">
        <v>586286</v>
      </c>
    </row>
    <row r="89" spans="1:8" ht="63" thickBot="1">
      <c r="A89" s="44" t="s">
        <v>74</v>
      </c>
      <c r="B89" s="23">
        <v>917</v>
      </c>
      <c r="C89" s="35" t="s">
        <v>8</v>
      </c>
      <c r="D89" s="35" t="s">
        <v>3</v>
      </c>
      <c r="E89" s="32" t="s">
        <v>73</v>
      </c>
      <c r="F89" s="32"/>
      <c r="G89" s="32">
        <f>G90</f>
        <v>10000</v>
      </c>
      <c r="H89" s="32">
        <f>H90</f>
        <v>10000</v>
      </c>
    </row>
    <row r="90" spans="1:8" ht="31.5" thickBot="1">
      <c r="A90" s="44" t="s">
        <v>54</v>
      </c>
      <c r="B90" s="23">
        <v>917</v>
      </c>
      <c r="C90" s="35" t="s">
        <v>8</v>
      </c>
      <c r="D90" s="35" t="s">
        <v>3</v>
      </c>
      <c r="E90" s="32" t="s">
        <v>73</v>
      </c>
      <c r="F90" s="32">
        <v>250</v>
      </c>
      <c r="G90" s="32">
        <f>G91</f>
        <v>10000</v>
      </c>
      <c r="H90" s="32">
        <f>H91</f>
        <v>10000</v>
      </c>
    </row>
    <row r="91" spans="1:8" ht="31.5" thickBot="1">
      <c r="A91" s="44" t="s">
        <v>56</v>
      </c>
      <c r="B91" s="23">
        <v>917</v>
      </c>
      <c r="C91" s="35" t="s">
        <v>8</v>
      </c>
      <c r="D91" s="35" t="s">
        <v>3</v>
      </c>
      <c r="E91" s="32" t="s">
        <v>73</v>
      </c>
      <c r="F91" s="32">
        <v>254</v>
      </c>
      <c r="G91" s="32">
        <v>10000</v>
      </c>
      <c r="H91" s="32">
        <v>10000</v>
      </c>
    </row>
    <row r="92" spans="1:8" ht="78" thickBot="1">
      <c r="A92" s="44" t="s">
        <v>88</v>
      </c>
      <c r="B92" s="23">
        <v>917</v>
      </c>
      <c r="C92" s="35" t="s">
        <v>8</v>
      </c>
      <c r="D92" s="35" t="s">
        <v>3</v>
      </c>
      <c r="E92" s="32" t="s">
        <v>37</v>
      </c>
      <c r="F92" s="32"/>
      <c r="G92" s="32">
        <f>G93</f>
        <v>100000</v>
      </c>
      <c r="H92" s="32">
        <f>H93</f>
        <v>100000</v>
      </c>
    </row>
    <row r="93" spans="1:8" ht="31.5" thickBot="1">
      <c r="A93" s="44" t="s">
        <v>54</v>
      </c>
      <c r="B93" s="23">
        <v>917</v>
      </c>
      <c r="C93" s="35" t="s">
        <v>8</v>
      </c>
      <c r="D93" s="35" t="s">
        <v>3</v>
      </c>
      <c r="E93" s="23" t="s">
        <v>37</v>
      </c>
      <c r="F93" s="32">
        <v>250</v>
      </c>
      <c r="G93" s="32">
        <f>G94</f>
        <v>100000</v>
      </c>
      <c r="H93" s="32">
        <f>H94</f>
        <v>100000</v>
      </c>
    </row>
    <row r="94" spans="1:8" ht="31.5" thickBot="1">
      <c r="A94" s="44" t="s">
        <v>56</v>
      </c>
      <c r="B94" s="23">
        <v>917</v>
      </c>
      <c r="C94" s="35" t="s">
        <v>8</v>
      </c>
      <c r="D94" s="35" t="s">
        <v>3</v>
      </c>
      <c r="E94" s="23" t="s">
        <v>37</v>
      </c>
      <c r="F94" s="32">
        <v>254</v>
      </c>
      <c r="G94" s="32">
        <v>100000</v>
      </c>
      <c r="H94" s="32">
        <v>100000</v>
      </c>
    </row>
    <row r="95" spans="1:8" ht="15.75" thickBot="1">
      <c r="A95" s="37" t="s">
        <v>48</v>
      </c>
      <c r="B95" s="34">
        <v>917</v>
      </c>
      <c r="C95" s="33" t="s">
        <v>9</v>
      </c>
      <c r="D95" s="33" t="s">
        <v>13</v>
      </c>
      <c r="E95" s="34"/>
      <c r="F95" s="34"/>
      <c r="G95" s="38">
        <f>G96</f>
        <v>2134591</v>
      </c>
      <c r="H95" s="38">
        <f>H96</f>
        <v>2134591</v>
      </c>
    </row>
    <row r="96" spans="1:8" ht="15.75" thickBot="1">
      <c r="A96" s="44" t="s">
        <v>35</v>
      </c>
      <c r="B96" s="32" t="s">
        <v>25</v>
      </c>
      <c r="C96" s="35" t="s">
        <v>9</v>
      </c>
      <c r="D96" s="35" t="s">
        <v>2</v>
      </c>
      <c r="E96" s="32"/>
      <c r="F96" s="32"/>
      <c r="G96" s="39">
        <f>G97+G102</f>
        <v>2134591</v>
      </c>
      <c r="H96" s="39">
        <f>H97+H102</f>
        <v>2134591</v>
      </c>
    </row>
    <row r="97" spans="1:8" ht="31.5" thickBot="1">
      <c r="A97" s="50" t="s">
        <v>102</v>
      </c>
      <c r="B97" s="32" t="s">
        <v>25</v>
      </c>
      <c r="C97" s="57" t="s">
        <v>9</v>
      </c>
      <c r="D97" s="57" t="s">
        <v>2</v>
      </c>
      <c r="E97" s="58" t="s">
        <v>103</v>
      </c>
      <c r="F97" s="58"/>
      <c r="G97" s="39">
        <f aca="true" t="shared" si="7" ref="G97:H100">G98</f>
        <v>1760584</v>
      </c>
      <c r="H97" s="39">
        <f t="shared" si="7"/>
        <v>1760584</v>
      </c>
    </row>
    <row r="98" spans="1:8" ht="31.5" thickBot="1">
      <c r="A98" s="44" t="s">
        <v>104</v>
      </c>
      <c r="B98" s="32" t="s">
        <v>25</v>
      </c>
      <c r="C98" s="57" t="s">
        <v>9</v>
      </c>
      <c r="D98" s="57" t="s">
        <v>2</v>
      </c>
      <c r="E98" s="32" t="s">
        <v>105</v>
      </c>
      <c r="F98" s="32"/>
      <c r="G98" s="39">
        <f t="shared" si="7"/>
        <v>1760584</v>
      </c>
      <c r="H98" s="39">
        <f t="shared" si="7"/>
        <v>1760584</v>
      </c>
    </row>
    <row r="99" spans="1:8" ht="63" thickBot="1">
      <c r="A99" s="44" t="s">
        <v>114</v>
      </c>
      <c r="B99" s="32" t="s">
        <v>25</v>
      </c>
      <c r="C99" s="57" t="s">
        <v>9</v>
      </c>
      <c r="D99" s="57" t="s">
        <v>2</v>
      </c>
      <c r="E99" s="32" t="s">
        <v>105</v>
      </c>
      <c r="F99" s="32">
        <v>900</v>
      </c>
      <c r="G99" s="39">
        <f t="shared" si="7"/>
        <v>1760584</v>
      </c>
      <c r="H99" s="39">
        <f t="shared" si="7"/>
        <v>1760584</v>
      </c>
    </row>
    <row r="100" spans="1:8" ht="15.75" thickBot="1">
      <c r="A100" s="44" t="s">
        <v>106</v>
      </c>
      <c r="B100" s="32" t="s">
        <v>25</v>
      </c>
      <c r="C100" s="57" t="s">
        <v>9</v>
      </c>
      <c r="D100" s="57" t="s">
        <v>2</v>
      </c>
      <c r="E100" s="32" t="s">
        <v>105</v>
      </c>
      <c r="F100" s="32">
        <v>910</v>
      </c>
      <c r="G100" s="39">
        <f t="shared" si="7"/>
        <v>1760584</v>
      </c>
      <c r="H100" s="39">
        <f t="shared" si="7"/>
        <v>1760584</v>
      </c>
    </row>
    <row r="101" spans="1:8" ht="78" thickBot="1">
      <c r="A101" s="44" t="s">
        <v>107</v>
      </c>
      <c r="B101" s="32" t="s">
        <v>25</v>
      </c>
      <c r="C101" s="57" t="s">
        <v>9</v>
      </c>
      <c r="D101" s="57" t="s">
        <v>2</v>
      </c>
      <c r="E101" s="32" t="s">
        <v>105</v>
      </c>
      <c r="F101" s="32">
        <v>911</v>
      </c>
      <c r="G101" s="39">
        <v>1760584</v>
      </c>
      <c r="H101" s="39">
        <v>1760584</v>
      </c>
    </row>
    <row r="102" spans="1:8" ht="15.75" thickBot="1">
      <c r="A102" s="44" t="s">
        <v>108</v>
      </c>
      <c r="B102" s="32" t="s">
        <v>25</v>
      </c>
      <c r="C102" s="57" t="s">
        <v>9</v>
      </c>
      <c r="D102" s="57" t="s">
        <v>2</v>
      </c>
      <c r="E102" s="32" t="s">
        <v>109</v>
      </c>
      <c r="F102" s="32"/>
      <c r="G102" s="39">
        <f aca="true" t="shared" si="8" ref="G102:H105">G103</f>
        <v>374007</v>
      </c>
      <c r="H102" s="39">
        <f t="shared" si="8"/>
        <v>374007</v>
      </c>
    </row>
    <row r="103" spans="1:8" ht="31.5" thickBot="1">
      <c r="A103" s="44" t="s">
        <v>104</v>
      </c>
      <c r="B103" s="32" t="s">
        <v>25</v>
      </c>
      <c r="C103" s="57" t="s">
        <v>9</v>
      </c>
      <c r="D103" s="57" t="s">
        <v>2</v>
      </c>
      <c r="E103" s="32" t="s">
        <v>110</v>
      </c>
      <c r="F103" s="32"/>
      <c r="G103" s="39">
        <f t="shared" si="8"/>
        <v>374007</v>
      </c>
      <c r="H103" s="39">
        <f t="shared" si="8"/>
        <v>374007</v>
      </c>
    </row>
    <row r="104" spans="1:8" ht="63" thickBot="1">
      <c r="A104" s="44" t="s">
        <v>113</v>
      </c>
      <c r="B104" s="32" t="s">
        <v>25</v>
      </c>
      <c r="C104" s="57" t="s">
        <v>9</v>
      </c>
      <c r="D104" s="57" t="s">
        <v>2</v>
      </c>
      <c r="E104" s="32" t="s">
        <v>110</v>
      </c>
      <c r="F104" s="32">
        <v>900</v>
      </c>
      <c r="G104" s="39">
        <f t="shared" si="8"/>
        <v>374007</v>
      </c>
      <c r="H104" s="39">
        <f t="shared" si="8"/>
        <v>374007</v>
      </c>
    </row>
    <row r="105" spans="1:8" ht="15.75" thickBot="1">
      <c r="A105" s="44" t="s">
        <v>106</v>
      </c>
      <c r="B105" s="32" t="s">
        <v>25</v>
      </c>
      <c r="C105" s="57" t="s">
        <v>9</v>
      </c>
      <c r="D105" s="57" t="s">
        <v>2</v>
      </c>
      <c r="E105" s="32" t="s">
        <v>110</v>
      </c>
      <c r="F105" s="32">
        <v>910</v>
      </c>
      <c r="G105" s="32">
        <f t="shared" si="8"/>
        <v>374007</v>
      </c>
      <c r="H105" s="32">
        <f t="shared" si="8"/>
        <v>374007</v>
      </c>
    </row>
    <row r="106" spans="1:8" ht="78" thickBot="1">
      <c r="A106" s="44" t="s">
        <v>111</v>
      </c>
      <c r="B106" s="32" t="s">
        <v>25</v>
      </c>
      <c r="C106" s="57" t="s">
        <v>9</v>
      </c>
      <c r="D106" s="57" t="s">
        <v>2</v>
      </c>
      <c r="E106" s="32" t="s">
        <v>110</v>
      </c>
      <c r="F106" s="32">
        <v>911</v>
      </c>
      <c r="G106" s="32">
        <v>374007</v>
      </c>
      <c r="H106" s="32">
        <v>374007</v>
      </c>
    </row>
    <row r="107" spans="1:8" ht="15.75" thickBot="1">
      <c r="A107" s="37" t="s">
        <v>10</v>
      </c>
      <c r="B107" s="22">
        <v>917</v>
      </c>
      <c r="C107" s="33">
        <v>11</v>
      </c>
      <c r="D107" s="33" t="s">
        <v>13</v>
      </c>
      <c r="E107" s="34"/>
      <c r="F107" s="34"/>
      <c r="G107" s="34">
        <f aca="true" t="shared" si="9" ref="G107:H111">G108</f>
        <v>10000</v>
      </c>
      <c r="H107" s="34">
        <f t="shared" si="9"/>
        <v>10000</v>
      </c>
    </row>
    <row r="108" spans="1:8" ht="15.75" thickBot="1">
      <c r="A108" s="44" t="s">
        <v>44</v>
      </c>
      <c r="B108" s="23">
        <v>917</v>
      </c>
      <c r="C108" s="35">
        <v>11</v>
      </c>
      <c r="D108" s="35" t="s">
        <v>6</v>
      </c>
      <c r="E108" s="32"/>
      <c r="F108" s="32"/>
      <c r="G108" s="32">
        <f t="shared" si="9"/>
        <v>10000</v>
      </c>
      <c r="H108" s="32">
        <f t="shared" si="9"/>
        <v>10000</v>
      </c>
    </row>
    <row r="109" spans="1:8" ht="31.5" thickBot="1">
      <c r="A109" s="44" t="s">
        <v>26</v>
      </c>
      <c r="B109" s="23">
        <v>917</v>
      </c>
      <c r="C109" s="35">
        <v>11</v>
      </c>
      <c r="D109" s="35" t="s">
        <v>6</v>
      </c>
      <c r="E109" s="32" t="s">
        <v>27</v>
      </c>
      <c r="F109" s="32"/>
      <c r="G109" s="32">
        <f t="shared" si="9"/>
        <v>10000</v>
      </c>
      <c r="H109" s="32">
        <f t="shared" si="9"/>
        <v>10000</v>
      </c>
    </row>
    <row r="110" spans="1:8" ht="63" thickBot="1">
      <c r="A110" s="44" t="s">
        <v>75</v>
      </c>
      <c r="B110" s="23">
        <v>917</v>
      </c>
      <c r="C110" s="35">
        <v>11</v>
      </c>
      <c r="D110" s="35" t="s">
        <v>6</v>
      </c>
      <c r="E110" s="32" t="s">
        <v>39</v>
      </c>
      <c r="F110" s="32"/>
      <c r="G110" s="32">
        <f t="shared" si="9"/>
        <v>10000</v>
      </c>
      <c r="H110" s="32">
        <f t="shared" si="9"/>
        <v>10000</v>
      </c>
    </row>
    <row r="111" spans="1:8" ht="31.5" thickBot="1">
      <c r="A111" s="44" t="s">
        <v>54</v>
      </c>
      <c r="B111" s="23">
        <v>917</v>
      </c>
      <c r="C111" s="35">
        <v>11</v>
      </c>
      <c r="D111" s="35" t="s">
        <v>6</v>
      </c>
      <c r="E111" s="32" t="s">
        <v>39</v>
      </c>
      <c r="F111" s="32">
        <v>250</v>
      </c>
      <c r="G111" s="32">
        <f t="shared" si="9"/>
        <v>10000</v>
      </c>
      <c r="H111" s="32">
        <f t="shared" si="9"/>
        <v>10000</v>
      </c>
    </row>
    <row r="112" spans="1:8" ht="31.5" thickBot="1">
      <c r="A112" s="44" t="s">
        <v>56</v>
      </c>
      <c r="B112" s="23">
        <v>917</v>
      </c>
      <c r="C112" s="35">
        <v>11</v>
      </c>
      <c r="D112" s="35" t="s">
        <v>6</v>
      </c>
      <c r="E112" s="32" t="s">
        <v>39</v>
      </c>
      <c r="F112" s="32">
        <v>254</v>
      </c>
      <c r="G112" s="32">
        <v>10000</v>
      </c>
      <c r="H112" s="32">
        <v>10000</v>
      </c>
    </row>
    <row r="113" spans="1:8" ht="15.75" thickBot="1">
      <c r="A113" s="40" t="s">
        <v>40</v>
      </c>
      <c r="B113" s="31">
        <v>917</v>
      </c>
      <c r="C113" s="60" t="s">
        <v>91</v>
      </c>
      <c r="D113" s="35"/>
      <c r="E113" s="32"/>
      <c r="F113" s="32"/>
      <c r="G113" s="34">
        <f>G115</f>
        <v>334329</v>
      </c>
      <c r="H113" s="34">
        <f>H115</f>
        <v>705319</v>
      </c>
    </row>
    <row r="114" spans="1:8" ht="15.75" thickBot="1">
      <c r="A114" s="30" t="s">
        <v>40</v>
      </c>
      <c r="B114" s="24">
        <v>917</v>
      </c>
      <c r="C114" s="48" t="s">
        <v>91</v>
      </c>
      <c r="D114" s="35" t="s">
        <v>91</v>
      </c>
      <c r="E114" s="32"/>
      <c r="F114" s="32"/>
      <c r="G114" s="32">
        <f aca="true" t="shared" si="10" ref="G114:H116">G115</f>
        <v>334329</v>
      </c>
      <c r="H114" s="32">
        <f t="shared" si="10"/>
        <v>705319</v>
      </c>
    </row>
    <row r="115" spans="1:8" ht="15.75" thickBot="1">
      <c r="A115" s="30" t="s">
        <v>40</v>
      </c>
      <c r="B115" s="24">
        <v>917</v>
      </c>
      <c r="C115" s="48" t="s">
        <v>91</v>
      </c>
      <c r="D115" s="35" t="s">
        <v>91</v>
      </c>
      <c r="E115" s="32" t="s">
        <v>92</v>
      </c>
      <c r="F115" s="32"/>
      <c r="G115" s="32">
        <f t="shared" si="10"/>
        <v>334329</v>
      </c>
      <c r="H115" s="32">
        <f t="shared" si="10"/>
        <v>705319</v>
      </c>
    </row>
    <row r="116" spans="1:8" ht="15.75" thickBot="1">
      <c r="A116" s="44" t="s">
        <v>59</v>
      </c>
      <c r="B116" s="24">
        <v>917</v>
      </c>
      <c r="C116" s="48" t="s">
        <v>91</v>
      </c>
      <c r="D116" s="35" t="s">
        <v>91</v>
      </c>
      <c r="E116" s="32" t="s">
        <v>92</v>
      </c>
      <c r="F116" s="32">
        <v>800</v>
      </c>
      <c r="G116" s="32">
        <f t="shared" si="10"/>
        <v>334329</v>
      </c>
      <c r="H116" s="32">
        <f t="shared" si="10"/>
        <v>705319</v>
      </c>
    </row>
    <row r="117" spans="1:8" ht="15.75" thickBot="1">
      <c r="A117" s="30" t="s">
        <v>93</v>
      </c>
      <c r="B117" s="24">
        <v>917</v>
      </c>
      <c r="C117" s="48" t="s">
        <v>91</v>
      </c>
      <c r="D117" s="35" t="s">
        <v>91</v>
      </c>
      <c r="E117" s="32" t="s">
        <v>92</v>
      </c>
      <c r="F117" s="32">
        <v>880</v>
      </c>
      <c r="G117" s="32">
        <v>334329</v>
      </c>
      <c r="H117" s="32">
        <v>705319</v>
      </c>
    </row>
  </sheetData>
  <sheetProtection/>
  <mergeCells count="35">
    <mergeCell ref="E66:E67"/>
    <mergeCell ref="F66:F67"/>
    <mergeCell ref="G66:G67"/>
    <mergeCell ref="H66:H67"/>
    <mergeCell ref="A66:A67"/>
    <mergeCell ref="B66:B67"/>
    <mergeCell ref="C66:C67"/>
    <mergeCell ref="D66:D67"/>
    <mergeCell ref="E24:E25"/>
    <mergeCell ref="F24:F25"/>
    <mergeCell ref="G24:G25"/>
    <mergeCell ref="H24:H25"/>
    <mergeCell ref="A24:A25"/>
    <mergeCell ref="B24:B25"/>
    <mergeCell ref="C24:C25"/>
    <mergeCell ref="D24:D25"/>
    <mergeCell ref="G12:G13"/>
    <mergeCell ref="H12:H13"/>
    <mergeCell ref="A14:A16"/>
    <mergeCell ref="C14:C16"/>
    <mergeCell ref="D14:D16"/>
    <mergeCell ref="E14:E16"/>
    <mergeCell ref="F14:F16"/>
    <mergeCell ref="G14:G16"/>
    <mergeCell ref="H14:H16"/>
    <mergeCell ref="A7:H7"/>
    <mergeCell ref="E1:H4"/>
    <mergeCell ref="A8:H8"/>
    <mergeCell ref="A11:A13"/>
    <mergeCell ref="B11:B13"/>
    <mergeCell ref="C11:C13"/>
    <mergeCell ref="D11:D13"/>
    <mergeCell ref="E11:E13"/>
    <mergeCell ref="F11:F13"/>
    <mergeCell ref="G11:H11"/>
  </mergeCells>
  <printOptions/>
  <pageMargins left="0.984251968503937" right="0.3937007874015748" top="0.3937007874015748" bottom="0.3937007874015748" header="0.5118110236220472" footer="0.5118110236220472"/>
  <pageSetup fitToHeight="3" horizontalDpi="600" verticalDpi="600" orientation="portrait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35"/>
  <sheetViews>
    <sheetView tabSelected="1" zoomScalePageLayoutView="0" workbookViewId="0" topLeftCell="A1">
      <selection activeCell="G13" sqref="G13:G15"/>
    </sheetView>
  </sheetViews>
  <sheetFormatPr defaultColWidth="9.125" defaultRowHeight="12.75"/>
  <cols>
    <col min="1" max="1" width="42.125" style="5" customWidth="1"/>
    <col min="2" max="3" width="6.125" style="5" customWidth="1"/>
    <col min="4" max="4" width="5.375" style="6" customWidth="1"/>
    <col min="5" max="5" width="14.50390625" style="6" customWidth="1"/>
    <col min="6" max="6" width="5.375" style="6" customWidth="1"/>
    <col min="7" max="7" width="15.375" style="6" customWidth="1"/>
    <col min="8" max="12" width="8.00390625" style="7" customWidth="1"/>
    <col min="13" max="16384" width="9.125" style="8" customWidth="1"/>
  </cols>
  <sheetData>
    <row r="1" spans="2:13" s="3" customFormat="1" ht="15" customHeight="1">
      <c r="B1" s="10"/>
      <c r="C1" s="70" t="s">
        <v>135</v>
      </c>
      <c r="D1" s="70"/>
      <c r="E1" s="70"/>
      <c r="F1" s="70"/>
      <c r="G1" s="70"/>
      <c r="H1" s="10"/>
      <c r="I1" s="10"/>
      <c r="J1" s="10"/>
      <c r="K1" s="10"/>
      <c r="L1" s="10"/>
      <c r="M1" s="10"/>
    </row>
    <row r="2" spans="2:12" s="3" customFormat="1" ht="13.5">
      <c r="B2" s="10"/>
      <c r="C2" s="70"/>
      <c r="D2" s="70"/>
      <c r="E2" s="70"/>
      <c r="F2" s="70"/>
      <c r="G2" s="70"/>
      <c r="H2" s="10"/>
      <c r="I2" s="10"/>
      <c r="J2" s="10"/>
      <c r="K2" s="10"/>
      <c r="L2" s="10"/>
    </row>
    <row r="3" spans="2:14" s="3" customFormat="1" ht="15" customHeight="1">
      <c r="B3" s="16"/>
      <c r="C3" s="70"/>
      <c r="D3" s="70"/>
      <c r="E3" s="70"/>
      <c r="F3" s="70"/>
      <c r="G3" s="70"/>
      <c r="H3" s="16"/>
      <c r="I3" s="11"/>
      <c r="J3" s="11"/>
      <c r="K3" s="11"/>
      <c r="L3" s="11"/>
      <c r="M3" s="11"/>
      <c r="N3" s="11"/>
    </row>
    <row r="4" spans="1:14" s="3" customFormat="1" ht="32.25" customHeight="1">
      <c r="A4" s="1"/>
      <c r="B4" s="12"/>
      <c r="C4" s="70"/>
      <c r="D4" s="70"/>
      <c r="E4" s="70"/>
      <c r="F4" s="70"/>
      <c r="G4" s="70"/>
      <c r="H4" s="12"/>
      <c r="I4" s="12"/>
      <c r="J4" s="12"/>
      <c r="K4" s="12"/>
      <c r="L4" s="12"/>
      <c r="M4" s="12"/>
      <c r="N4" s="12"/>
    </row>
    <row r="5" spans="1:12" s="3" customFormat="1" ht="16.5" customHeight="1">
      <c r="A5" s="14"/>
      <c r="B5" s="14"/>
      <c r="C5" s="14"/>
      <c r="D5" s="17"/>
      <c r="E5" s="17"/>
      <c r="F5" s="17"/>
      <c r="G5" s="17"/>
      <c r="H5" s="17"/>
      <c r="I5" s="9"/>
      <c r="J5" s="9"/>
      <c r="K5" s="9"/>
      <c r="L5" s="9"/>
    </row>
    <row r="6" spans="1:12" s="3" customFormat="1" ht="16.5" customHeight="1">
      <c r="A6" s="17"/>
      <c r="B6" s="18"/>
      <c r="C6" s="18"/>
      <c r="D6" s="18"/>
      <c r="E6" s="18"/>
      <c r="F6" s="18"/>
      <c r="G6" s="18"/>
      <c r="H6" s="18"/>
      <c r="I6" s="9"/>
      <c r="J6" s="9"/>
      <c r="K6" s="9"/>
      <c r="L6" s="9"/>
    </row>
    <row r="7" spans="1:12" s="3" customFormat="1" ht="16.5" customHeight="1">
      <c r="A7" s="133" t="s">
        <v>32</v>
      </c>
      <c r="B7" s="133"/>
      <c r="C7" s="133"/>
      <c r="D7" s="133"/>
      <c r="E7" s="133"/>
      <c r="F7" s="133"/>
      <c r="G7" s="133"/>
      <c r="H7" s="9"/>
      <c r="I7" s="9"/>
      <c r="J7" s="9"/>
      <c r="K7" s="9"/>
      <c r="L7" s="9"/>
    </row>
    <row r="8" spans="1:12" s="3" customFormat="1" ht="16.5" customHeight="1">
      <c r="A8" s="134" t="s">
        <v>83</v>
      </c>
      <c r="B8" s="134"/>
      <c r="C8" s="134"/>
      <c r="D8" s="134"/>
      <c r="E8" s="134"/>
      <c r="F8" s="134"/>
      <c r="G8" s="134"/>
      <c r="H8" s="9"/>
      <c r="I8" s="9"/>
      <c r="J8" s="9"/>
      <c r="K8" s="9"/>
      <c r="L8" s="9"/>
    </row>
    <row r="9" spans="1:12" s="3" customFormat="1" ht="6.75" customHeight="1" thickBot="1">
      <c r="A9" s="1"/>
      <c r="B9" s="1"/>
      <c r="C9" s="1"/>
      <c r="D9" s="2"/>
      <c r="E9" s="2"/>
      <c r="F9" s="2"/>
      <c r="G9" s="2"/>
      <c r="H9" s="4"/>
      <c r="I9" s="4"/>
      <c r="J9" s="4"/>
      <c r="K9" s="4"/>
      <c r="L9" s="4"/>
    </row>
    <row r="10" spans="1:7" ht="12.75">
      <c r="A10" s="118" t="s">
        <v>1</v>
      </c>
      <c r="B10" s="121" t="s">
        <v>30</v>
      </c>
      <c r="C10" s="124" t="s">
        <v>29</v>
      </c>
      <c r="D10" s="127" t="s">
        <v>0</v>
      </c>
      <c r="E10" s="127" t="s">
        <v>15</v>
      </c>
      <c r="F10" s="127" t="s">
        <v>31</v>
      </c>
      <c r="G10" s="115" t="s">
        <v>42</v>
      </c>
    </row>
    <row r="11" spans="1:7" ht="12.75">
      <c r="A11" s="119"/>
      <c r="B11" s="122"/>
      <c r="C11" s="125"/>
      <c r="D11" s="128"/>
      <c r="E11" s="128"/>
      <c r="F11" s="128"/>
      <c r="G11" s="116"/>
    </row>
    <row r="12" spans="1:7" ht="13.5" thickBot="1">
      <c r="A12" s="120"/>
      <c r="B12" s="123"/>
      <c r="C12" s="126"/>
      <c r="D12" s="129"/>
      <c r="E12" s="129"/>
      <c r="F12" s="129"/>
      <c r="G12" s="117"/>
    </row>
    <row r="13" spans="1:7" ht="15" customHeight="1">
      <c r="A13" s="130" t="s">
        <v>132</v>
      </c>
      <c r="B13" s="135">
        <v>917</v>
      </c>
      <c r="C13" s="97"/>
      <c r="D13" s="97"/>
      <c r="E13" s="91"/>
      <c r="F13" s="91"/>
      <c r="G13" s="114">
        <f>G16+G59+G68+G75+G89+G112+G130</f>
        <v>7995008.62</v>
      </c>
    </row>
    <row r="14" spans="1:7" ht="12.75">
      <c r="A14" s="131"/>
      <c r="B14" s="111"/>
      <c r="C14" s="98"/>
      <c r="D14" s="98"/>
      <c r="E14" s="92"/>
      <c r="F14" s="92"/>
      <c r="G14" s="111"/>
    </row>
    <row r="15" spans="1:7" ht="13.5" thickBot="1">
      <c r="A15" s="132"/>
      <c r="B15" s="112"/>
      <c r="C15" s="99"/>
      <c r="D15" s="99"/>
      <c r="E15" s="93"/>
      <c r="F15" s="93"/>
      <c r="G15" s="112"/>
    </row>
    <row r="16" spans="1:7" ht="15.75" thickBot="1">
      <c r="A16" s="45" t="s">
        <v>11</v>
      </c>
      <c r="B16" s="22">
        <v>917</v>
      </c>
      <c r="C16" s="33" t="s">
        <v>2</v>
      </c>
      <c r="D16" s="33" t="s">
        <v>13</v>
      </c>
      <c r="E16" s="34"/>
      <c r="F16" s="34"/>
      <c r="G16" s="34">
        <f>G17+G37+G41</f>
        <v>2167134.62</v>
      </c>
    </row>
    <row r="17" spans="1:7" ht="93.75" thickBot="1">
      <c r="A17" s="37" t="s">
        <v>16</v>
      </c>
      <c r="B17" s="22">
        <v>917</v>
      </c>
      <c r="C17" s="33" t="s">
        <v>2</v>
      </c>
      <c r="D17" s="33" t="s">
        <v>4</v>
      </c>
      <c r="E17" s="34"/>
      <c r="F17" s="34"/>
      <c r="G17" s="34">
        <f>G18+G34</f>
        <v>2034523</v>
      </c>
    </row>
    <row r="18" spans="1:7" ht="85.5" customHeight="1" thickBot="1">
      <c r="A18" s="44" t="s">
        <v>50</v>
      </c>
      <c r="B18" s="23">
        <v>917</v>
      </c>
      <c r="C18" s="35" t="s">
        <v>2</v>
      </c>
      <c r="D18" s="35" t="s">
        <v>4</v>
      </c>
      <c r="E18" s="32" t="s">
        <v>17</v>
      </c>
      <c r="F18" s="32"/>
      <c r="G18" s="32">
        <f>G19+G30</f>
        <v>1982871</v>
      </c>
    </row>
    <row r="19" spans="1:7" ht="15.75" thickBot="1">
      <c r="A19" s="44" t="s">
        <v>18</v>
      </c>
      <c r="B19" s="23">
        <v>917</v>
      </c>
      <c r="C19" s="35" t="s">
        <v>2</v>
      </c>
      <c r="D19" s="35" t="s">
        <v>4</v>
      </c>
      <c r="E19" s="32" t="s">
        <v>19</v>
      </c>
      <c r="F19" s="32"/>
      <c r="G19" s="32">
        <f>G20+G23+G27</f>
        <v>1430176</v>
      </c>
    </row>
    <row r="20" spans="1:7" ht="31.5" thickBot="1">
      <c r="A20" s="44" t="s">
        <v>51</v>
      </c>
      <c r="B20" s="23">
        <v>917</v>
      </c>
      <c r="C20" s="35" t="s">
        <v>2</v>
      </c>
      <c r="D20" s="35" t="s">
        <v>4</v>
      </c>
      <c r="E20" s="32" t="s">
        <v>19</v>
      </c>
      <c r="F20" s="32">
        <v>150</v>
      </c>
      <c r="G20" s="32">
        <f>G21+G22</f>
        <v>1046115</v>
      </c>
    </row>
    <row r="21" spans="1:7" ht="26.25" customHeight="1" thickBot="1">
      <c r="A21" s="44" t="s">
        <v>52</v>
      </c>
      <c r="B21" s="23">
        <v>917</v>
      </c>
      <c r="C21" s="35" t="s">
        <v>2</v>
      </c>
      <c r="D21" s="35" t="s">
        <v>4</v>
      </c>
      <c r="E21" s="32" t="s">
        <v>19</v>
      </c>
      <c r="F21" s="32">
        <v>151</v>
      </c>
      <c r="G21" s="32">
        <v>1021695</v>
      </c>
    </row>
    <row r="22" spans="1:7" ht="31.5" thickBot="1">
      <c r="A22" s="44" t="s">
        <v>53</v>
      </c>
      <c r="B22" s="23">
        <v>917</v>
      </c>
      <c r="C22" s="35" t="s">
        <v>2</v>
      </c>
      <c r="D22" s="35" t="s">
        <v>4</v>
      </c>
      <c r="E22" s="32" t="s">
        <v>19</v>
      </c>
      <c r="F22" s="32">
        <v>152</v>
      </c>
      <c r="G22" s="32">
        <v>24420</v>
      </c>
    </row>
    <row r="23" spans="1:7" ht="12.75">
      <c r="A23" s="100" t="s">
        <v>54</v>
      </c>
      <c r="B23" s="85">
        <v>917</v>
      </c>
      <c r="C23" s="89" t="s">
        <v>2</v>
      </c>
      <c r="D23" s="89" t="s">
        <v>4</v>
      </c>
      <c r="E23" s="102" t="s">
        <v>19</v>
      </c>
      <c r="F23" s="102">
        <v>250</v>
      </c>
      <c r="G23" s="102">
        <f>G25+G26</f>
        <v>362061</v>
      </c>
    </row>
    <row r="24" spans="1:7" ht="25.5" customHeight="1" thickBot="1">
      <c r="A24" s="101"/>
      <c r="B24" s="86"/>
      <c r="C24" s="90"/>
      <c r="D24" s="90"/>
      <c r="E24" s="103"/>
      <c r="F24" s="103"/>
      <c r="G24" s="103"/>
    </row>
    <row r="25" spans="1:7" ht="47.25" thickBot="1">
      <c r="A25" s="44" t="s">
        <v>55</v>
      </c>
      <c r="B25" s="23">
        <v>917</v>
      </c>
      <c r="C25" s="35" t="s">
        <v>2</v>
      </c>
      <c r="D25" s="35" t="s">
        <v>4</v>
      </c>
      <c r="E25" s="32" t="s">
        <v>19</v>
      </c>
      <c r="F25" s="32">
        <v>252</v>
      </c>
      <c r="G25" s="32">
        <v>69000</v>
      </c>
    </row>
    <row r="26" spans="1:7" ht="31.5" thickBot="1">
      <c r="A26" s="44" t="s">
        <v>56</v>
      </c>
      <c r="B26" s="23">
        <v>917</v>
      </c>
      <c r="C26" s="35" t="s">
        <v>2</v>
      </c>
      <c r="D26" s="35" t="s">
        <v>4</v>
      </c>
      <c r="E26" s="32" t="s">
        <v>19</v>
      </c>
      <c r="F26" s="32">
        <v>254</v>
      </c>
      <c r="G26" s="32">
        <v>293061</v>
      </c>
    </row>
    <row r="27" spans="1:7" ht="15.75" thickBot="1">
      <c r="A27" s="44" t="s">
        <v>59</v>
      </c>
      <c r="B27" s="23">
        <v>917</v>
      </c>
      <c r="C27" s="35" t="s">
        <v>2</v>
      </c>
      <c r="D27" s="35" t="s">
        <v>4</v>
      </c>
      <c r="E27" s="32" t="s">
        <v>19</v>
      </c>
      <c r="F27" s="32">
        <v>800</v>
      </c>
      <c r="G27" s="32">
        <f>G28</f>
        <v>22000</v>
      </c>
    </row>
    <row r="28" spans="1:7" ht="15.75" thickBot="1">
      <c r="A28" s="44" t="s">
        <v>60</v>
      </c>
      <c r="B28" s="23">
        <v>917</v>
      </c>
      <c r="C28" s="35" t="s">
        <v>2</v>
      </c>
      <c r="D28" s="35" t="s">
        <v>4</v>
      </c>
      <c r="E28" s="32" t="s">
        <v>19</v>
      </c>
      <c r="F28" s="32">
        <v>850</v>
      </c>
      <c r="G28" s="32">
        <f>G29</f>
        <v>22000</v>
      </c>
    </row>
    <row r="29" spans="1:7" ht="31.5" thickBot="1">
      <c r="A29" s="44" t="s">
        <v>80</v>
      </c>
      <c r="B29" s="23">
        <v>917</v>
      </c>
      <c r="C29" s="35" t="s">
        <v>2</v>
      </c>
      <c r="D29" s="35" t="s">
        <v>4</v>
      </c>
      <c r="E29" s="32" t="s">
        <v>19</v>
      </c>
      <c r="F29" s="32">
        <v>851</v>
      </c>
      <c r="G29" s="32">
        <v>22000</v>
      </c>
    </row>
    <row r="30" spans="1:7" ht="47.25" thickBot="1">
      <c r="A30" s="44" t="s">
        <v>20</v>
      </c>
      <c r="B30" s="23">
        <v>917</v>
      </c>
      <c r="C30" s="35" t="s">
        <v>2</v>
      </c>
      <c r="D30" s="35" t="s">
        <v>4</v>
      </c>
      <c r="E30" s="32" t="s">
        <v>21</v>
      </c>
      <c r="F30" s="32"/>
      <c r="G30" s="32">
        <f>G31</f>
        <v>552695</v>
      </c>
    </row>
    <row r="31" spans="1:7" ht="31.5" thickBot="1">
      <c r="A31" s="49" t="s">
        <v>51</v>
      </c>
      <c r="B31" s="23">
        <v>917</v>
      </c>
      <c r="C31" s="35" t="s">
        <v>2</v>
      </c>
      <c r="D31" s="35" t="s">
        <v>4</v>
      </c>
      <c r="E31" s="32" t="s">
        <v>21</v>
      </c>
      <c r="F31" s="32">
        <v>150</v>
      </c>
      <c r="G31" s="32">
        <f>G32+G33</f>
        <v>552695</v>
      </c>
    </row>
    <row r="32" spans="1:7" ht="19.5" customHeight="1" thickBot="1">
      <c r="A32" s="49" t="s">
        <v>52</v>
      </c>
      <c r="B32" s="23">
        <v>917</v>
      </c>
      <c r="C32" s="35" t="s">
        <v>2</v>
      </c>
      <c r="D32" s="35" t="s">
        <v>4</v>
      </c>
      <c r="E32" s="32" t="s">
        <v>21</v>
      </c>
      <c r="F32" s="32">
        <v>151</v>
      </c>
      <c r="G32" s="32">
        <v>533912</v>
      </c>
    </row>
    <row r="33" spans="1:7" ht="45" customHeight="1" thickBot="1">
      <c r="A33" s="49" t="s">
        <v>53</v>
      </c>
      <c r="B33" s="23">
        <v>917</v>
      </c>
      <c r="C33" s="35" t="s">
        <v>2</v>
      </c>
      <c r="D33" s="35" t="s">
        <v>4</v>
      </c>
      <c r="E33" s="32" t="s">
        <v>21</v>
      </c>
      <c r="F33" s="32">
        <v>152</v>
      </c>
      <c r="G33" s="32">
        <v>18783</v>
      </c>
    </row>
    <row r="34" spans="1:7" ht="152.25" customHeight="1" thickBot="1">
      <c r="A34" s="44" t="s">
        <v>47</v>
      </c>
      <c r="B34" s="23">
        <v>917</v>
      </c>
      <c r="C34" s="35" t="s">
        <v>2</v>
      </c>
      <c r="D34" s="35" t="s">
        <v>4</v>
      </c>
      <c r="E34" s="32" t="s">
        <v>38</v>
      </c>
      <c r="F34" s="32"/>
      <c r="G34" s="32">
        <f>G35</f>
        <v>51652</v>
      </c>
    </row>
    <row r="35" spans="1:7" ht="21.75" customHeight="1" thickBot="1">
      <c r="A35" s="44" t="s">
        <v>57</v>
      </c>
      <c r="B35" s="23">
        <v>917</v>
      </c>
      <c r="C35" s="35" t="s">
        <v>2</v>
      </c>
      <c r="D35" s="35" t="s">
        <v>4</v>
      </c>
      <c r="E35" s="32" t="s">
        <v>38</v>
      </c>
      <c r="F35" s="32">
        <v>500</v>
      </c>
      <c r="G35" s="32">
        <f>G36</f>
        <v>51652</v>
      </c>
    </row>
    <row r="36" spans="1:7" ht="28.5" customHeight="1" thickBot="1">
      <c r="A36" s="44" t="s">
        <v>12</v>
      </c>
      <c r="B36" s="23">
        <v>917</v>
      </c>
      <c r="C36" s="35" t="s">
        <v>2</v>
      </c>
      <c r="D36" s="35" t="s">
        <v>4</v>
      </c>
      <c r="E36" s="32" t="s">
        <v>38</v>
      </c>
      <c r="F36" s="32">
        <v>540</v>
      </c>
      <c r="G36" s="32">
        <v>51652</v>
      </c>
    </row>
    <row r="37" spans="1:7" ht="85.5" customHeight="1" thickBot="1">
      <c r="A37" s="37" t="s">
        <v>45</v>
      </c>
      <c r="B37" s="22">
        <v>917</v>
      </c>
      <c r="C37" s="33" t="s">
        <v>2</v>
      </c>
      <c r="D37" s="33" t="s">
        <v>46</v>
      </c>
      <c r="E37" s="34"/>
      <c r="F37" s="34"/>
      <c r="G37" s="34">
        <f>G38</f>
        <v>68292</v>
      </c>
    </row>
    <row r="38" spans="1:7" ht="150.75" customHeight="1" thickBot="1">
      <c r="A38" s="44" t="s">
        <v>47</v>
      </c>
      <c r="B38" s="23">
        <v>917</v>
      </c>
      <c r="C38" s="35" t="s">
        <v>2</v>
      </c>
      <c r="D38" s="35" t="s">
        <v>46</v>
      </c>
      <c r="E38" s="32" t="s">
        <v>38</v>
      </c>
      <c r="F38" s="32"/>
      <c r="G38" s="32">
        <f>G39</f>
        <v>68292</v>
      </c>
    </row>
    <row r="39" spans="1:7" ht="24" customHeight="1" thickBot="1">
      <c r="A39" s="44" t="s">
        <v>57</v>
      </c>
      <c r="B39" s="23">
        <v>917</v>
      </c>
      <c r="C39" s="35" t="s">
        <v>2</v>
      </c>
      <c r="D39" s="35" t="s">
        <v>46</v>
      </c>
      <c r="E39" s="32" t="s">
        <v>38</v>
      </c>
      <c r="F39" s="32">
        <v>500</v>
      </c>
      <c r="G39" s="32">
        <f>G40</f>
        <v>68292</v>
      </c>
    </row>
    <row r="40" spans="1:7" ht="21.75" customHeight="1" thickBot="1">
      <c r="A40" s="44" t="s">
        <v>12</v>
      </c>
      <c r="B40" s="23">
        <v>917</v>
      </c>
      <c r="C40" s="35" t="s">
        <v>2</v>
      </c>
      <c r="D40" s="35" t="s">
        <v>46</v>
      </c>
      <c r="E40" s="32" t="s">
        <v>38</v>
      </c>
      <c r="F40" s="32">
        <v>540</v>
      </c>
      <c r="G40" s="32">
        <v>68292</v>
      </c>
    </row>
    <row r="41" spans="1:7" ht="15.75" thickBot="1">
      <c r="A41" s="37" t="s">
        <v>5</v>
      </c>
      <c r="B41" s="22">
        <v>917</v>
      </c>
      <c r="C41" s="33" t="s">
        <v>2</v>
      </c>
      <c r="D41" s="33">
        <v>13</v>
      </c>
      <c r="E41" s="34"/>
      <c r="F41" s="34"/>
      <c r="G41" s="34">
        <f>G42+G52+G55+G46+G49</f>
        <v>64319.62</v>
      </c>
    </row>
    <row r="42" spans="1:7" ht="47.25" thickBot="1">
      <c r="A42" s="44" t="s">
        <v>58</v>
      </c>
      <c r="B42" s="23">
        <v>917</v>
      </c>
      <c r="C42" s="35" t="s">
        <v>2</v>
      </c>
      <c r="D42" s="35">
        <v>13</v>
      </c>
      <c r="E42" s="35">
        <v>917300</v>
      </c>
      <c r="F42" s="32"/>
      <c r="G42" s="32">
        <f>G43</f>
        <v>9800</v>
      </c>
    </row>
    <row r="43" spans="1:7" ht="15.75" thickBot="1">
      <c r="A43" s="44" t="s">
        <v>59</v>
      </c>
      <c r="B43" s="23">
        <v>917</v>
      </c>
      <c r="C43" s="35" t="s">
        <v>2</v>
      </c>
      <c r="D43" s="35">
        <v>13</v>
      </c>
      <c r="E43" s="35">
        <v>917300</v>
      </c>
      <c r="F43" s="32">
        <v>800</v>
      </c>
      <c r="G43" s="32">
        <f>G44</f>
        <v>9800</v>
      </c>
    </row>
    <row r="44" spans="1:7" ht="15.75" thickBot="1">
      <c r="A44" s="44" t="s">
        <v>60</v>
      </c>
      <c r="B44" s="23">
        <v>917</v>
      </c>
      <c r="C44" s="35" t="s">
        <v>2</v>
      </c>
      <c r="D44" s="35">
        <v>13</v>
      </c>
      <c r="E44" s="35">
        <v>917300</v>
      </c>
      <c r="F44" s="32">
        <v>850</v>
      </c>
      <c r="G44" s="32">
        <f>G45</f>
        <v>9800</v>
      </c>
    </row>
    <row r="45" spans="1:7" ht="31.5" thickBot="1">
      <c r="A45" s="50" t="s">
        <v>61</v>
      </c>
      <c r="B45" s="23">
        <v>917</v>
      </c>
      <c r="C45" s="35" t="s">
        <v>2</v>
      </c>
      <c r="D45" s="35">
        <v>13</v>
      </c>
      <c r="E45" s="35">
        <v>917300</v>
      </c>
      <c r="F45" s="32">
        <v>852</v>
      </c>
      <c r="G45" s="32">
        <v>9800</v>
      </c>
    </row>
    <row r="46" spans="1:7" ht="37.5" customHeight="1" thickBot="1">
      <c r="A46" s="65" t="s">
        <v>119</v>
      </c>
      <c r="B46" s="23">
        <v>917</v>
      </c>
      <c r="C46" s="35" t="s">
        <v>2</v>
      </c>
      <c r="D46" s="35" t="s">
        <v>121</v>
      </c>
      <c r="E46" s="35" t="s">
        <v>120</v>
      </c>
      <c r="F46" s="32"/>
      <c r="G46" s="32">
        <f>G47</f>
        <v>16154.3</v>
      </c>
    </row>
    <row r="47" spans="1:7" ht="37.5" customHeight="1" thickBot="1">
      <c r="A47" s="65" t="s">
        <v>54</v>
      </c>
      <c r="B47" s="23">
        <v>917</v>
      </c>
      <c r="C47" s="35" t="s">
        <v>2</v>
      </c>
      <c r="D47" s="35" t="s">
        <v>121</v>
      </c>
      <c r="E47" s="35" t="s">
        <v>120</v>
      </c>
      <c r="F47" s="32">
        <v>250</v>
      </c>
      <c r="G47" s="32">
        <f>G48</f>
        <v>16154.3</v>
      </c>
    </row>
    <row r="48" spans="1:7" ht="38.25" customHeight="1" thickBot="1">
      <c r="A48" s="65" t="s">
        <v>56</v>
      </c>
      <c r="B48" s="23">
        <v>917</v>
      </c>
      <c r="C48" s="35" t="s">
        <v>2</v>
      </c>
      <c r="D48" s="35" t="s">
        <v>121</v>
      </c>
      <c r="E48" s="35" t="s">
        <v>120</v>
      </c>
      <c r="F48" s="32">
        <v>252</v>
      </c>
      <c r="G48" s="32">
        <v>16154.3</v>
      </c>
    </row>
    <row r="49" spans="1:7" ht="38.25" customHeight="1" thickBot="1">
      <c r="A49" s="65" t="s">
        <v>122</v>
      </c>
      <c r="B49" s="23">
        <v>917</v>
      </c>
      <c r="C49" s="35" t="s">
        <v>2</v>
      </c>
      <c r="D49" s="35" t="s">
        <v>121</v>
      </c>
      <c r="E49" s="35" t="s">
        <v>123</v>
      </c>
      <c r="F49" s="32"/>
      <c r="G49" s="32">
        <f>G50</f>
        <v>4413.32</v>
      </c>
    </row>
    <row r="50" spans="1:7" ht="31.5" thickBot="1">
      <c r="A50" s="65" t="s">
        <v>54</v>
      </c>
      <c r="B50" s="23">
        <v>917</v>
      </c>
      <c r="C50" s="35" t="s">
        <v>2</v>
      </c>
      <c r="D50" s="35" t="s">
        <v>121</v>
      </c>
      <c r="E50" s="35" t="s">
        <v>123</v>
      </c>
      <c r="F50" s="32">
        <v>250</v>
      </c>
      <c r="G50" s="32">
        <f>G51</f>
        <v>4413.32</v>
      </c>
    </row>
    <row r="51" spans="1:7" ht="37.5" customHeight="1" thickBot="1">
      <c r="A51" s="65" t="s">
        <v>56</v>
      </c>
      <c r="B51" s="23">
        <v>917</v>
      </c>
      <c r="C51" s="35" t="s">
        <v>2</v>
      </c>
      <c r="D51" s="35" t="s">
        <v>121</v>
      </c>
      <c r="E51" s="35" t="s">
        <v>123</v>
      </c>
      <c r="F51" s="32">
        <v>252</v>
      </c>
      <c r="G51" s="32">
        <v>4413.32</v>
      </c>
    </row>
    <row r="52" spans="1:7" ht="147.75" customHeight="1" thickBot="1">
      <c r="A52" s="50" t="s">
        <v>47</v>
      </c>
      <c r="B52" s="23">
        <v>917</v>
      </c>
      <c r="C52" s="33" t="s">
        <v>2</v>
      </c>
      <c r="D52" s="35">
        <v>13</v>
      </c>
      <c r="E52" s="32" t="s">
        <v>38</v>
      </c>
      <c r="F52" s="32"/>
      <c r="G52" s="32">
        <f>G53</f>
        <v>28952</v>
      </c>
    </row>
    <row r="53" spans="1:7" ht="21" customHeight="1" thickBot="1">
      <c r="A53" s="44" t="s">
        <v>57</v>
      </c>
      <c r="B53" s="23">
        <v>917</v>
      </c>
      <c r="C53" s="33" t="s">
        <v>2</v>
      </c>
      <c r="D53" s="35">
        <v>13</v>
      </c>
      <c r="E53" s="32" t="s">
        <v>38</v>
      </c>
      <c r="F53" s="32">
        <v>500</v>
      </c>
      <c r="G53" s="32">
        <f>G54</f>
        <v>28952</v>
      </c>
    </row>
    <row r="54" spans="1:7" ht="26.25" customHeight="1" thickBot="1">
      <c r="A54" s="44" t="s">
        <v>12</v>
      </c>
      <c r="B54" s="23">
        <v>917</v>
      </c>
      <c r="C54" s="33" t="s">
        <v>2</v>
      </c>
      <c r="D54" s="35">
        <v>13</v>
      </c>
      <c r="E54" s="32" t="s">
        <v>38</v>
      </c>
      <c r="F54" s="32">
        <v>540</v>
      </c>
      <c r="G54" s="32">
        <v>28952</v>
      </c>
    </row>
    <row r="55" spans="1:7" ht="39.75" customHeight="1" thickBot="1">
      <c r="A55" s="44" t="s">
        <v>26</v>
      </c>
      <c r="B55" s="23">
        <v>917</v>
      </c>
      <c r="C55" s="33" t="s">
        <v>2</v>
      </c>
      <c r="D55" s="35">
        <v>13</v>
      </c>
      <c r="E55" s="32" t="s">
        <v>27</v>
      </c>
      <c r="F55" s="32"/>
      <c r="G55" s="32">
        <f>G56</f>
        <v>5000</v>
      </c>
    </row>
    <row r="56" spans="1:7" ht="118.5" customHeight="1" thickBot="1">
      <c r="A56" s="44" t="s">
        <v>79</v>
      </c>
      <c r="B56" s="23">
        <v>917</v>
      </c>
      <c r="C56" s="33" t="s">
        <v>2</v>
      </c>
      <c r="D56" s="35">
        <v>13</v>
      </c>
      <c r="E56" s="32" t="s">
        <v>33</v>
      </c>
      <c r="F56" s="32"/>
      <c r="G56" s="32">
        <f>G57</f>
        <v>5000</v>
      </c>
    </row>
    <row r="57" spans="1:7" ht="31.5" thickBot="1">
      <c r="A57" s="44" t="s">
        <v>54</v>
      </c>
      <c r="B57" s="23">
        <v>917</v>
      </c>
      <c r="C57" s="33" t="s">
        <v>2</v>
      </c>
      <c r="D57" s="35">
        <v>13</v>
      </c>
      <c r="E57" s="32" t="s">
        <v>33</v>
      </c>
      <c r="F57" s="32">
        <v>250</v>
      </c>
      <c r="G57" s="32">
        <f>G58</f>
        <v>5000</v>
      </c>
    </row>
    <row r="58" spans="1:7" ht="31.5" thickBot="1">
      <c r="A58" s="44" t="s">
        <v>56</v>
      </c>
      <c r="B58" s="23">
        <v>917</v>
      </c>
      <c r="C58" s="33" t="s">
        <v>2</v>
      </c>
      <c r="D58" s="35">
        <v>13</v>
      </c>
      <c r="E58" s="32" t="s">
        <v>33</v>
      </c>
      <c r="F58" s="32">
        <v>254</v>
      </c>
      <c r="G58" s="32">
        <v>5000</v>
      </c>
    </row>
    <row r="59" spans="1:7" ht="15.75" thickBot="1">
      <c r="A59" s="37" t="s">
        <v>22</v>
      </c>
      <c r="B59" s="22">
        <v>917</v>
      </c>
      <c r="C59" s="33" t="s">
        <v>6</v>
      </c>
      <c r="D59" s="33" t="s">
        <v>13</v>
      </c>
      <c r="E59" s="34"/>
      <c r="F59" s="32"/>
      <c r="G59" s="34">
        <f>G60</f>
        <v>138100</v>
      </c>
    </row>
    <row r="60" spans="1:7" ht="31.5" thickBot="1">
      <c r="A60" s="37" t="s">
        <v>23</v>
      </c>
      <c r="B60" s="22">
        <v>917</v>
      </c>
      <c r="C60" s="33" t="s">
        <v>6</v>
      </c>
      <c r="D60" s="33" t="s">
        <v>3</v>
      </c>
      <c r="E60" s="34"/>
      <c r="F60" s="32"/>
      <c r="G60" s="32">
        <f>G61</f>
        <v>138100</v>
      </c>
    </row>
    <row r="61" spans="1:7" ht="31.5" thickBot="1">
      <c r="A61" s="50" t="s">
        <v>94</v>
      </c>
      <c r="B61" s="23">
        <v>917</v>
      </c>
      <c r="C61" s="35" t="s">
        <v>6</v>
      </c>
      <c r="D61" s="35" t="s">
        <v>3</v>
      </c>
      <c r="E61" s="32" t="s">
        <v>96</v>
      </c>
      <c r="F61" s="32"/>
      <c r="G61" s="32">
        <f>G62</f>
        <v>138100</v>
      </c>
    </row>
    <row r="62" spans="1:7" ht="47.25" thickBot="1">
      <c r="A62" s="44" t="s">
        <v>95</v>
      </c>
      <c r="B62" s="23">
        <v>917</v>
      </c>
      <c r="C62" s="35" t="s">
        <v>6</v>
      </c>
      <c r="D62" s="35" t="s">
        <v>3</v>
      </c>
      <c r="E62" s="32" t="s">
        <v>97</v>
      </c>
      <c r="F62" s="32"/>
      <c r="G62" s="32">
        <f>G63+G65</f>
        <v>138100</v>
      </c>
    </row>
    <row r="63" spans="1:7" ht="31.5" thickBot="1">
      <c r="A63" s="44" t="s">
        <v>51</v>
      </c>
      <c r="B63" s="23">
        <v>917</v>
      </c>
      <c r="C63" s="35" t="s">
        <v>98</v>
      </c>
      <c r="D63" s="35" t="s">
        <v>99</v>
      </c>
      <c r="E63" s="32" t="s">
        <v>101</v>
      </c>
      <c r="F63" s="32">
        <v>150</v>
      </c>
      <c r="G63" s="32">
        <f>G64</f>
        <v>121508</v>
      </c>
    </row>
    <row r="64" spans="1:7" ht="15.75" thickBot="1">
      <c r="A64" s="44" t="s">
        <v>52</v>
      </c>
      <c r="B64" s="23">
        <v>917</v>
      </c>
      <c r="C64" s="35" t="s">
        <v>100</v>
      </c>
      <c r="D64" s="35" t="s">
        <v>3</v>
      </c>
      <c r="E64" s="32" t="s">
        <v>97</v>
      </c>
      <c r="F64" s="32">
        <v>151</v>
      </c>
      <c r="G64" s="32">
        <v>121508</v>
      </c>
    </row>
    <row r="65" spans="1:7" ht="30.75">
      <c r="A65" s="61" t="s">
        <v>54</v>
      </c>
      <c r="B65" s="42">
        <v>917</v>
      </c>
      <c r="C65" s="62" t="s">
        <v>6</v>
      </c>
      <c r="D65" s="62" t="s">
        <v>3</v>
      </c>
      <c r="E65" s="43" t="s">
        <v>97</v>
      </c>
      <c r="F65" s="43">
        <v>250</v>
      </c>
      <c r="G65" s="43">
        <f>G66+G67</f>
        <v>16592</v>
      </c>
    </row>
    <row r="66" spans="1:7" ht="47.25" thickBot="1">
      <c r="A66" s="51" t="s">
        <v>55</v>
      </c>
      <c r="B66" s="23">
        <v>917</v>
      </c>
      <c r="C66" s="35" t="s">
        <v>6</v>
      </c>
      <c r="D66" s="35" t="s">
        <v>3</v>
      </c>
      <c r="E66" s="32" t="s">
        <v>97</v>
      </c>
      <c r="F66" s="32">
        <v>252</v>
      </c>
      <c r="G66" s="32">
        <v>3000</v>
      </c>
    </row>
    <row r="67" spans="1:7" ht="31.5" thickBot="1">
      <c r="A67" s="51" t="s">
        <v>56</v>
      </c>
      <c r="B67" s="23">
        <v>917</v>
      </c>
      <c r="C67" s="35" t="s">
        <v>6</v>
      </c>
      <c r="D67" s="35" t="s">
        <v>3</v>
      </c>
      <c r="E67" s="32" t="s">
        <v>97</v>
      </c>
      <c r="F67" s="32">
        <v>254</v>
      </c>
      <c r="G67" s="32">
        <v>13592</v>
      </c>
    </row>
    <row r="68" spans="1:7" ht="31.5" thickBot="1">
      <c r="A68" s="37" t="s">
        <v>24</v>
      </c>
      <c r="B68" s="22">
        <v>917</v>
      </c>
      <c r="C68" s="33" t="s">
        <v>3</v>
      </c>
      <c r="D68" s="33" t="s">
        <v>13</v>
      </c>
      <c r="E68" s="34"/>
      <c r="F68" s="34"/>
      <c r="G68" s="34">
        <f>G69</f>
        <v>12000</v>
      </c>
    </row>
    <row r="69" spans="1:7" ht="47.25" thickBot="1">
      <c r="A69" s="44" t="s">
        <v>7</v>
      </c>
      <c r="B69" s="23">
        <v>917</v>
      </c>
      <c r="C69" s="33" t="s">
        <v>3</v>
      </c>
      <c r="D69" s="35">
        <v>14</v>
      </c>
      <c r="E69" s="32"/>
      <c r="F69" s="32"/>
      <c r="G69" s="32">
        <f>G70</f>
        <v>12000</v>
      </c>
    </row>
    <row r="70" spans="1:7" ht="42.75" customHeight="1" thickBot="1">
      <c r="A70" s="44" t="s">
        <v>26</v>
      </c>
      <c r="B70" s="23">
        <v>917</v>
      </c>
      <c r="C70" s="33" t="s">
        <v>3</v>
      </c>
      <c r="D70" s="35">
        <v>14</v>
      </c>
      <c r="E70" s="32" t="s">
        <v>27</v>
      </c>
      <c r="F70" s="32"/>
      <c r="G70" s="32">
        <f>G71</f>
        <v>12000</v>
      </c>
    </row>
    <row r="71" spans="1:7" ht="12.75">
      <c r="A71" s="83" t="s">
        <v>78</v>
      </c>
      <c r="B71" s="85">
        <v>917</v>
      </c>
      <c r="C71" s="87" t="s">
        <v>3</v>
      </c>
      <c r="D71" s="89">
        <v>14</v>
      </c>
      <c r="E71" s="102" t="s">
        <v>28</v>
      </c>
      <c r="F71" s="102"/>
      <c r="G71" s="102">
        <f>G73</f>
        <v>12000</v>
      </c>
    </row>
    <row r="72" spans="1:7" ht="55.5" customHeight="1" thickBot="1">
      <c r="A72" s="84"/>
      <c r="B72" s="86"/>
      <c r="C72" s="88"/>
      <c r="D72" s="90"/>
      <c r="E72" s="103"/>
      <c r="F72" s="103"/>
      <c r="G72" s="103"/>
    </row>
    <row r="73" spans="1:7" ht="38.25" customHeight="1" thickBot="1">
      <c r="A73" s="52" t="s">
        <v>54</v>
      </c>
      <c r="B73" s="23">
        <v>917</v>
      </c>
      <c r="C73" s="53" t="s">
        <v>3</v>
      </c>
      <c r="D73" s="54">
        <v>14</v>
      </c>
      <c r="E73" s="55" t="s">
        <v>28</v>
      </c>
      <c r="F73" s="55">
        <v>250</v>
      </c>
      <c r="G73" s="55">
        <f>G74</f>
        <v>12000</v>
      </c>
    </row>
    <row r="74" spans="1:7" ht="39" customHeight="1" thickBot="1">
      <c r="A74" s="44" t="s">
        <v>56</v>
      </c>
      <c r="B74" s="23">
        <v>917</v>
      </c>
      <c r="C74" s="33" t="s">
        <v>3</v>
      </c>
      <c r="D74" s="35">
        <v>14</v>
      </c>
      <c r="E74" s="32" t="s">
        <v>28</v>
      </c>
      <c r="F74" s="32">
        <v>254</v>
      </c>
      <c r="G74" s="32">
        <v>12000</v>
      </c>
    </row>
    <row r="75" spans="1:7" ht="15.75" thickBot="1">
      <c r="A75" s="37" t="s">
        <v>62</v>
      </c>
      <c r="B75" s="22">
        <v>917</v>
      </c>
      <c r="C75" s="33" t="s">
        <v>4</v>
      </c>
      <c r="D75" s="33" t="s">
        <v>13</v>
      </c>
      <c r="E75" s="34"/>
      <c r="F75" s="34"/>
      <c r="G75" s="34">
        <f>G76+G85</f>
        <v>2321897</v>
      </c>
    </row>
    <row r="76" spans="1:7" ht="15.75" thickBot="1">
      <c r="A76" s="37" t="s">
        <v>63</v>
      </c>
      <c r="B76" s="22">
        <v>917</v>
      </c>
      <c r="C76" s="33" t="s">
        <v>4</v>
      </c>
      <c r="D76" s="33" t="s">
        <v>71</v>
      </c>
      <c r="E76" s="34"/>
      <c r="F76" s="34"/>
      <c r="G76" s="34">
        <f>G80+G77</f>
        <v>1610897</v>
      </c>
    </row>
    <row r="77" spans="1:7" ht="116.25" customHeight="1" thickBot="1">
      <c r="A77" s="44" t="s">
        <v>125</v>
      </c>
      <c r="B77" s="23">
        <v>917</v>
      </c>
      <c r="C77" s="35" t="s">
        <v>4</v>
      </c>
      <c r="D77" s="35" t="s">
        <v>71</v>
      </c>
      <c r="E77" s="32" t="s">
        <v>124</v>
      </c>
      <c r="F77" s="32"/>
      <c r="G77" s="32">
        <f>G78</f>
        <v>185341</v>
      </c>
    </row>
    <row r="78" spans="1:7" ht="31.5" thickBot="1">
      <c r="A78" s="52" t="s">
        <v>54</v>
      </c>
      <c r="B78" s="23">
        <v>917</v>
      </c>
      <c r="C78" s="35" t="s">
        <v>4</v>
      </c>
      <c r="D78" s="35" t="s">
        <v>71</v>
      </c>
      <c r="E78" s="32" t="s">
        <v>124</v>
      </c>
      <c r="F78" s="32">
        <v>250</v>
      </c>
      <c r="G78" s="32">
        <f>G79</f>
        <v>185341</v>
      </c>
    </row>
    <row r="79" spans="1:7" ht="31.5" thickBot="1">
      <c r="A79" s="44" t="s">
        <v>56</v>
      </c>
      <c r="B79" s="23">
        <v>917</v>
      </c>
      <c r="C79" s="35" t="s">
        <v>4</v>
      </c>
      <c r="D79" s="35" t="s">
        <v>71</v>
      </c>
      <c r="E79" s="32" t="s">
        <v>124</v>
      </c>
      <c r="F79" s="32">
        <v>254</v>
      </c>
      <c r="G79" s="32">
        <v>185341</v>
      </c>
    </row>
    <row r="80" spans="1:7" ht="31.5" thickBot="1">
      <c r="A80" s="44" t="s">
        <v>26</v>
      </c>
      <c r="B80" s="23">
        <v>917</v>
      </c>
      <c r="C80" s="35" t="s">
        <v>4</v>
      </c>
      <c r="D80" s="35" t="s">
        <v>71</v>
      </c>
      <c r="E80" s="32" t="s">
        <v>27</v>
      </c>
      <c r="F80" s="32"/>
      <c r="G80" s="32">
        <f>G81</f>
        <v>1425556</v>
      </c>
    </row>
    <row r="81" spans="1:7" ht="47.25" thickBot="1">
      <c r="A81" s="44" t="s">
        <v>86</v>
      </c>
      <c r="B81" s="23">
        <v>917</v>
      </c>
      <c r="C81" s="35" t="s">
        <v>4</v>
      </c>
      <c r="D81" s="35" t="s">
        <v>71</v>
      </c>
      <c r="E81" s="32" t="s">
        <v>34</v>
      </c>
      <c r="F81" s="32"/>
      <c r="G81" s="32">
        <f>G82</f>
        <v>1425556</v>
      </c>
    </row>
    <row r="82" spans="1:7" ht="92.25" customHeight="1" thickBot="1">
      <c r="A82" s="44" t="s">
        <v>77</v>
      </c>
      <c r="B82" s="23">
        <v>917</v>
      </c>
      <c r="C82" s="35" t="s">
        <v>4</v>
      </c>
      <c r="D82" s="35" t="s">
        <v>71</v>
      </c>
      <c r="E82" s="32" t="s">
        <v>64</v>
      </c>
      <c r="F82" s="32"/>
      <c r="G82" s="32">
        <f>G83</f>
        <v>1425556</v>
      </c>
    </row>
    <row r="83" spans="1:7" ht="31.5" thickBot="1">
      <c r="A83" s="44" t="s">
        <v>54</v>
      </c>
      <c r="B83" s="23">
        <v>917</v>
      </c>
      <c r="C83" s="35" t="s">
        <v>4</v>
      </c>
      <c r="D83" s="35" t="s">
        <v>71</v>
      </c>
      <c r="E83" s="32" t="s">
        <v>64</v>
      </c>
      <c r="F83" s="32">
        <v>250</v>
      </c>
      <c r="G83" s="32">
        <f>G84</f>
        <v>1425556</v>
      </c>
    </row>
    <row r="84" spans="1:7" ht="31.5" thickBot="1">
      <c r="A84" s="44" t="s">
        <v>56</v>
      </c>
      <c r="B84" s="23">
        <v>917</v>
      </c>
      <c r="C84" s="35" t="s">
        <v>4</v>
      </c>
      <c r="D84" s="35" t="s">
        <v>71</v>
      </c>
      <c r="E84" s="32" t="s">
        <v>64</v>
      </c>
      <c r="F84" s="32">
        <v>254</v>
      </c>
      <c r="G84" s="32">
        <v>1425556</v>
      </c>
    </row>
    <row r="85" spans="1:7" ht="31.5" thickBot="1">
      <c r="A85" s="68" t="s">
        <v>126</v>
      </c>
      <c r="B85" s="22">
        <v>917</v>
      </c>
      <c r="C85" s="33" t="s">
        <v>4</v>
      </c>
      <c r="D85" s="33" t="s">
        <v>130</v>
      </c>
      <c r="E85" s="34"/>
      <c r="F85" s="34"/>
      <c r="G85" s="34">
        <f>G86</f>
        <v>711000</v>
      </c>
    </row>
    <row r="86" spans="1:7" ht="105" customHeight="1" thickBot="1">
      <c r="A86" s="67" t="s">
        <v>127</v>
      </c>
      <c r="B86" s="23">
        <v>917</v>
      </c>
      <c r="C86" s="35" t="s">
        <v>4</v>
      </c>
      <c r="D86" s="35" t="s">
        <v>130</v>
      </c>
      <c r="E86" s="32">
        <v>5210121</v>
      </c>
      <c r="F86" s="32"/>
      <c r="G86" s="32">
        <f>G87</f>
        <v>711000</v>
      </c>
    </row>
    <row r="87" spans="1:7" ht="137.25" customHeight="1" thickBot="1">
      <c r="A87" s="66" t="s">
        <v>128</v>
      </c>
      <c r="B87" s="23">
        <v>917</v>
      </c>
      <c r="C87" s="35" t="s">
        <v>4</v>
      </c>
      <c r="D87" s="35" t="s">
        <v>130</v>
      </c>
      <c r="E87" s="32">
        <v>5210121</v>
      </c>
      <c r="F87" s="32">
        <v>250</v>
      </c>
      <c r="G87" s="32">
        <f>G88</f>
        <v>711000</v>
      </c>
    </row>
    <row r="88" spans="1:7" ht="31.5" thickBot="1">
      <c r="A88" s="50" t="s">
        <v>129</v>
      </c>
      <c r="B88" s="23">
        <v>917</v>
      </c>
      <c r="C88" s="35" t="s">
        <v>4</v>
      </c>
      <c r="D88" s="35" t="s">
        <v>130</v>
      </c>
      <c r="E88" s="32">
        <v>5210121</v>
      </c>
      <c r="F88" s="32">
        <v>254</v>
      </c>
      <c r="G88" s="32">
        <v>711000</v>
      </c>
    </row>
    <row r="89" spans="1:7" ht="15.75" thickBot="1">
      <c r="A89" s="37" t="s">
        <v>36</v>
      </c>
      <c r="B89" s="22">
        <v>917</v>
      </c>
      <c r="C89" s="33" t="s">
        <v>8</v>
      </c>
      <c r="D89" s="33" t="s">
        <v>13</v>
      </c>
      <c r="E89" s="34"/>
      <c r="F89" s="34"/>
      <c r="G89" s="34">
        <f>G90+G95+G100</f>
        <v>1101286</v>
      </c>
    </row>
    <row r="90" spans="1:7" ht="15.75" thickBot="1">
      <c r="A90" s="37" t="s">
        <v>65</v>
      </c>
      <c r="B90" s="22">
        <v>917</v>
      </c>
      <c r="C90" s="35" t="s">
        <v>8</v>
      </c>
      <c r="D90" s="35" t="s">
        <v>2</v>
      </c>
      <c r="E90" s="34"/>
      <c r="F90" s="34"/>
      <c r="G90" s="34">
        <f>G91</f>
        <v>155000</v>
      </c>
    </row>
    <row r="91" spans="1:7" ht="31.5" thickBot="1">
      <c r="A91" s="44" t="s">
        <v>26</v>
      </c>
      <c r="B91" s="23">
        <v>917</v>
      </c>
      <c r="C91" s="35" t="s">
        <v>8</v>
      </c>
      <c r="D91" s="35" t="s">
        <v>2</v>
      </c>
      <c r="E91" s="32" t="s">
        <v>66</v>
      </c>
      <c r="F91" s="32"/>
      <c r="G91" s="32">
        <f>G92</f>
        <v>155000</v>
      </c>
    </row>
    <row r="92" spans="1:7" ht="63" thickBot="1">
      <c r="A92" s="44" t="s">
        <v>67</v>
      </c>
      <c r="B92" s="23">
        <v>917</v>
      </c>
      <c r="C92" s="35" t="s">
        <v>8</v>
      </c>
      <c r="D92" s="35" t="s">
        <v>2</v>
      </c>
      <c r="E92" s="32" t="s">
        <v>68</v>
      </c>
      <c r="F92" s="32"/>
      <c r="G92" s="32">
        <f>G93</f>
        <v>155000</v>
      </c>
    </row>
    <row r="93" spans="1:7" ht="31.5" thickBot="1">
      <c r="A93" s="44" t="s">
        <v>54</v>
      </c>
      <c r="B93" s="23">
        <v>917</v>
      </c>
      <c r="C93" s="35" t="s">
        <v>8</v>
      </c>
      <c r="D93" s="35" t="s">
        <v>2</v>
      </c>
      <c r="E93" s="32" t="s">
        <v>68</v>
      </c>
      <c r="F93" s="32">
        <v>250</v>
      </c>
      <c r="G93" s="32">
        <f>G94</f>
        <v>155000</v>
      </c>
    </row>
    <row r="94" spans="1:7" ht="31.5" thickBot="1">
      <c r="A94" s="44" t="s">
        <v>56</v>
      </c>
      <c r="B94" s="23">
        <v>917</v>
      </c>
      <c r="C94" s="35" t="s">
        <v>8</v>
      </c>
      <c r="D94" s="35" t="s">
        <v>2</v>
      </c>
      <c r="E94" s="32" t="s">
        <v>68</v>
      </c>
      <c r="F94" s="32">
        <v>254</v>
      </c>
      <c r="G94" s="32">
        <v>155000</v>
      </c>
    </row>
    <row r="95" spans="1:7" ht="18" customHeight="1" thickBot="1">
      <c r="A95" s="25" t="s">
        <v>69</v>
      </c>
      <c r="B95" s="22">
        <v>917</v>
      </c>
      <c r="C95" s="28" t="s">
        <v>8</v>
      </c>
      <c r="D95" s="28" t="s">
        <v>6</v>
      </c>
      <c r="E95" s="22"/>
      <c r="F95" s="22"/>
      <c r="G95" s="22">
        <f>G96</f>
        <v>250000</v>
      </c>
    </row>
    <row r="96" spans="1:7" ht="38.25" customHeight="1" thickBot="1">
      <c r="A96" s="44" t="s">
        <v>26</v>
      </c>
      <c r="B96" s="23">
        <v>917</v>
      </c>
      <c r="C96" s="27" t="s">
        <v>8</v>
      </c>
      <c r="D96" s="27" t="s">
        <v>6</v>
      </c>
      <c r="E96" s="23" t="s">
        <v>27</v>
      </c>
      <c r="F96" s="23"/>
      <c r="G96" s="23">
        <f>G97</f>
        <v>250000</v>
      </c>
    </row>
    <row r="97" spans="1:7" ht="69" customHeight="1" thickBot="1">
      <c r="A97" s="44" t="s">
        <v>76</v>
      </c>
      <c r="B97" s="23">
        <v>917</v>
      </c>
      <c r="C97" s="27" t="s">
        <v>8</v>
      </c>
      <c r="D97" s="27" t="s">
        <v>6</v>
      </c>
      <c r="E97" s="23" t="s">
        <v>72</v>
      </c>
      <c r="F97" s="23"/>
      <c r="G97" s="23">
        <f>G98</f>
        <v>250000</v>
      </c>
    </row>
    <row r="98" spans="1:7" ht="35.25" customHeight="1" thickBot="1">
      <c r="A98" s="44" t="s">
        <v>54</v>
      </c>
      <c r="B98" s="23">
        <v>917</v>
      </c>
      <c r="C98" s="27" t="s">
        <v>8</v>
      </c>
      <c r="D98" s="27" t="s">
        <v>6</v>
      </c>
      <c r="E98" s="23" t="s">
        <v>72</v>
      </c>
      <c r="F98" s="23">
        <v>250</v>
      </c>
      <c r="G98" s="23">
        <f>G99</f>
        <v>250000</v>
      </c>
    </row>
    <row r="99" spans="1:7" ht="36.75" customHeight="1" thickBot="1">
      <c r="A99" s="44" t="s">
        <v>56</v>
      </c>
      <c r="B99" s="23">
        <v>917</v>
      </c>
      <c r="C99" s="27" t="s">
        <v>8</v>
      </c>
      <c r="D99" s="27" t="s">
        <v>6</v>
      </c>
      <c r="E99" s="23" t="s">
        <v>72</v>
      </c>
      <c r="F99" s="23">
        <v>254</v>
      </c>
      <c r="G99" s="23">
        <v>250000</v>
      </c>
    </row>
    <row r="100" spans="1:7" ht="21" customHeight="1" thickBot="1">
      <c r="A100" s="25" t="s">
        <v>14</v>
      </c>
      <c r="B100" s="22">
        <v>917</v>
      </c>
      <c r="C100" s="33" t="s">
        <v>8</v>
      </c>
      <c r="D100" s="28" t="s">
        <v>3</v>
      </c>
      <c r="E100" s="22"/>
      <c r="F100" s="22"/>
      <c r="G100" s="22">
        <f>G101</f>
        <v>696286</v>
      </c>
    </row>
    <row r="101" spans="1:7" ht="31.5" thickBot="1">
      <c r="A101" s="44" t="s">
        <v>26</v>
      </c>
      <c r="B101" s="23">
        <v>917</v>
      </c>
      <c r="C101" s="35" t="s">
        <v>8</v>
      </c>
      <c r="D101" s="35" t="s">
        <v>3</v>
      </c>
      <c r="E101" s="32" t="s">
        <v>27</v>
      </c>
      <c r="F101" s="32"/>
      <c r="G101" s="32">
        <f>G102</f>
        <v>696286</v>
      </c>
    </row>
    <row r="102" spans="1:7" ht="47.25" thickBot="1">
      <c r="A102" s="44" t="s">
        <v>89</v>
      </c>
      <c r="B102" s="26">
        <v>917</v>
      </c>
      <c r="C102" s="35" t="s">
        <v>8</v>
      </c>
      <c r="D102" s="35" t="s">
        <v>3</v>
      </c>
      <c r="E102" s="56" t="s">
        <v>70</v>
      </c>
      <c r="F102" s="32"/>
      <c r="G102" s="32">
        <f>G103+G106+G109</f>
        <v>696286</v>
      </c>
    </row>
    <row r="103" spans="1:7" ht="72.75" customHeight="1" thickBot="1">
      <c r="A103" s="44" t="s">
        <v>87</v>
      </c>
      <c r="B103" s="26">
        <v>917</v>
      </c>
      <c r="C103" s="35" t="s">
        <v>8</v>
      </c>
      <c r="D103" s="35" t="s">
        <v>3</v>
      </c>
      <c r="E103" s="56" t="s">
        <v>49</v>
      </c>
      <c r="F103" s="32"/>
      <c r="G103" s="32">
        <f>G104</f>
        <v>586286</v>
      </c>
    </row>
    <row r="104" spans="1:7" ht="42.75" customHeight="1" thickBot="1">
      <c r="A104" s="44" t="s">
        <v>54</v>
      </c>
      <c r="B104" s="26">
        <v>917</v>
      </c>
      <c r="C104" s="35" t="s">
        <v>8</v>
      </c>
      <c r="D104" s="35" t="s">
        <v>3</v>
      </c>
      <c r="E104" s="56" t="s">
        <v>49</v>
      </c>
      <c r="F104" s="32">
        <v>250</v>
      </c>
      <c r="G104" s="32">
        <f>G105</f>
        <v>586286</v>
      </c>
    </row>
    <row r="105" spans="1:7" ht="37.5" customHeight="1" thickBot="1">
      <c r="A105" s="44" t="s">
        <v>56</v>
      </c>
      <c r="B105" s="26">
        <v>917</v>
      </c>
      <c r="C105" s="35" t="s">
        <v>8</v>
      </c>
      <c r="D105" s="35" t="s">
        <v>3</v>
      </c>
      <c r="E105" s="56" t="s">
        <v>49</v>
      </c>
      <c r="F105" s="32">
        <v>254</v>
      </c>
      <c r="G105" s="32">
        <v>586286</v>
      </c>
    </row>
    <row r="106" spans="1:7" ht="63" thickBot="1">
      <c r="A106" s="44" t="s">
        <v>74</v>
      </c>
      <c r="B106" s="23">
        <v>917</v>
      </c>
      <c r="C106" s="35" t="s">
        <v>8</v>
      </c>
      <c r="D106" s="35" t="s">
        <v>3</v>
      </c>
      <c r="E106" s="32" t="s">
        <v>73</v>
      </c>
      <c r="F106" s="32"/>
      <c r="G106" s="32">
        <f>G107</f>
        <v>10000</v>
      </c>
    </row>
    <row r="107" spans="1:7" ht="31.5" thickBot="1">
      <c r="A107" s="44" t="s">
        <v>54</v>
      </c>
      <c r="B107" s="23">
        <v>917</v>
      </c>
      <c r="C107" s="35" t="s">
        <v>8</v>
      </c>
      <c r="D107" s="35" t="s">
        <v>3</v>
      </c>
      <c r="E107" s="32" t="s">
        <v>73</v>
      </c>
      <c r="F107" s="32">
        <v>250</v>
      </c>
      <c r="G107" s="32">
        <f>G108</f>
        <v>10000</v>
      </c>
    </row>
    <row r="108" spans="1:7" ht="31.5" thickBot="1">
      <c r="A108" s="44" t="s">
        <v>56</v>
      </c>
      <c r="B108" s="23">
        <v>917</v>
      </c>
      <c r="C108" s="35" t="s">
        <v>8</v>
      </c>
      <c r="D108" s="35" t="s">
        <v>3</v>
      </c>
      <c r="E108" s="32" t="s">
        <v>73</v>
      </c>
      <c r="F108" s="32">
        <v>254</v>
      </c>
      <c r="G108" s="32">
        <v>10000</v>
      </c>
    </row>
    <row r="109" spans="1:7" ht="78" thickBot="1">
      <c r="A109" s="44" t="s">
        <v>88</v>
      </c>
      <c r="B109" s="23">
        <v>917</v>
      </c>
      <c r="C109" s="35" t="s">
        <v>8</v>
      </c>
      <c r="D109" s="35" t="s">
        <v>3</v>
      </c>
      <c r="E109" s="32" t="s">
        <v>37</v>
      </c>
      <c r="F109" s="32"/>
      <c r="G109" s="32">
        <f>G110</f>
        <v>100000</v>
      </c>
    </row>
    <row r="110" spans="1:7" ht="31.5" thickBot="1">
      <c r="A110" s="44" t="s">
        <v>54</v>
      </c>
      <c r="B110" s="23">
        <v>917</v>
      </c>
      <c r="C110" s="35" t="s">
        <v>8</v>
      </c>
      <c r="D110" s="35" t="s">
        <v>3</v>
      </c>
      <c r="E110" s="23" t="s">
        <v>37</v>
      </c>
      <c r="F110" s="32">
        <v>250</v>
      </c>
      <c r="G110" s="32">
        <f>G111</f>
        <v>100000</v>
      </c>
    </row>
    <row r="111" spans="1:7" ht="31.5" thickBot="1">
      <c r="A111" s="44" t="s">
        <v>56</v>
      </c>
      <c r="B111" s="23">
        <v>917</v>
      </c>
      <c r="C111" s="35" t="s">
        <v>8</v>
      </c>
      <c r="D111" s="35" t="s">
        <v>3</v>
      </c>
      <c r="E111" s="23" t="s">
        <v>37</v>
      </c>
      <c r="F111" s="32">
        <v>254</v>
      </c>
      <c r="G111" s="32">
        <v>100000</v>
      </c>
    </row>
    <row r="112" spans="1:7" ht="15.75" thickBot="1">
      <c r="A112" s="37" t="s">
        <v>48</v>
      </c>
      <c r="B112" s="34">
        <v>917</v>
      </c>
      <c r="C112" s="33" t="s">
        <v>9</v>
      </c>
      <c r="D112" s="33" t="s">
        <v>13</v>
      </c>
      <c r="E112" s="34"/>
      <c r="F112" s="34"/>
      <c r="G112" s="38">
        <f>G113</f>
        <v>2244591</v>
      </c>
    </row>
    <row r="113" spans="1:7" ht="15.75" thickBot="1">
      <c r="A113" s="37" t="s">
        <v>35</v>
      </c>
      <c r="B113" s="34" t="s">
        <v>25</v>
      </c>
      <c r="C113" s="33" t="s">
        <v>9</v>
      </c>
      <c r="D113" s="33" t="s">
        <v>2</v>
      </c>
      <c r="E113" s="34"/>
      <c r="F113" s="34"/>
      <c r="G113" s="39">
        <f>G114+G119+G124</f>
        <v>2244591</v>
      </c>
    </row>
    <row r="114" spans="1:7" ht="31.5" thickBot="1">
      <c r="A114" s="50" t="s">
        <v>102</v>
      </c>
      <c r="B114" s="32" t="s">
        <v>25</v>
      </c>
      <c r="C114" s="57" t="s">
        <v>9</v>
      </c>
      <c r="D114" s="57" t="s">
        <v>2</v>
      </c>
      <c r="E114" s="58" t="s">
        <v>103</v>
      </c>
      <c r="F114" s="58"/>
      <c r="G114" s="39">
        <f>G115</f>
        <v>1860584</v>
      </c>
    </row>
    <row r="115" spans="1:7" ht="31.5" thickBot="1">
      <c r="A115" s="44" t="s">
        <v>104</v>
      </c>
      <c r="B115" s="32" t="s">
        <v>25</v>
      </c>
      <c r="C115" s="57" t="s">
        <v>9</v>
      </c>
      <c r="D115" s="57" t="s">
        <v>2</v>
      </c>
      <c r="E115" s="32" t="s">
        <v>105</v>
      </c>
      <c r="F115" s="32"/>
      <c r="G115" s="39">
        <f>G116</f>
        <v>1860584</v>
      </c>
    </row>
    <row r="116" spans="1:7" ht="63" thickBot="1">
      <c r="A116" s="63" t="s">
        <v>112</v>
      </c>
      <c r="B116" s="32" t="s">
        <v>25</v>
      </c>
      <c r="C116" s="57" t="s">
        <v>9</v>
      </c>
      <c r="D116" s="57" t="s">
        <v>2</v>
      </c>
      <c r="E116" s="32" t="s">
        <v>105</v>
      </c>
      <c r="F116" s="32">
        <v>900</v>
      </c>
      <c r="G116" s="39">
        <f>G117</f>
        <v>1860584</v>
      </c>
    </row>
    <row r="117" spans="1:7" ht="15.75" thickBot="1">
      <c r="A117" s="44" t="s">
        <v>106</v>
      </c>
      <c r="B117" s="32" t="s">
        <v>25</v>
      </c>
      <c r="C117" s="57" t="s">
        <v>9</v>
      </c>
      <c r="D117" s="57" t="s">
        <v>2</v>
      </c>
      <c r="E117" s="32" t="s">
        <v>105</v>
      </c>
      <c r="F117" s="32">
        <v>910</v>
      </c>
      <c r="G117" s="39">
        <f>G118</f>
        <v>1860584</v>
      </c>
    </row>
    <row r="118" spans="1:7" ht="78" thickBot="1">
      <c r="A118" s="44" t="s">
        <v>107</v>
      </c>
      <c r="B118" s="32" t="s">
        <v>25</v>
      </c>
      <c r="C118" s="57" t="s">
        <v>9</v>
      </c>
      <c r="D118" s="57" t="s">
        <v>2</v>
      </c>
      <c r="E118" s="32" t="s">
        <v>105</v>
      </c>
      <c r="F118" s="32">
        <v>911</v>
      </c>
      <c r="G118" s="39">
        <v>1860584</v>
      </c>
    </row>
    <row r="119" spans="1:7" ht="15.75" thickBot="1">
      <c r="A119" s="44" t="s">
        <v>108</v>
      </c>
      <c r="B119" s="32" t="s">
        <v>25</v>
      </c>
      <c r="C119" s="57" t="s">
        <v>9</v>
      </c>
      <c r="D119" s="57" t="s">
        <v>2</v>
      </c>
      <c r="E119" s="32" t="s">
        <v>109</v>
      </c>
      <c r="F119" s="32"/>
      <c r="G119" s="39">
        <f>G120</f>
        <v>374007</v>
      </c>
    </row>
    <row r="120" spans="1:7" ht="31.5" thickBot="1">
      <c r="A120" s="44" t="s">
        <v>104</v>
      </c>
      <c r="B120" s="32" t="s">
        <v>25</v>
      </c>
      <c r="C120" s="57" t="s">
        <v>9</v>
      </c>
      <c r="D120" s="57" t="s">
        <v>2</v>
      </c>
      <c r="E120" s="32" t="s">
        <v>110</v>
      </c>
      <c r="F120" s="32"/>
      <c r="G120" s="39">
        <f>G121</f>
        <v>374007</v>
      </c>
    </row>
    <row r="121" spans="1:7" ht="78" customHeight="1" thickBot="1">
      <c r="A121" s="63" t="s">
        <v>112</v>
      </c>
      <c r="B121" s="32" t="s">
        <v>25</v>
      </c>
      <c r="C121" s="57" t="s">
        <v>9</v>
      </c>
      <c r="D121" s="57" t="s">
        <v>2</v>
      </c>
      <c r="E121" s="32" t="s">
        <v>110</v>
      </c>
      <c r="F121" s="32">
        <v>900</v>
      </c>
      <c r="G121" s="32">
        <f>G122</f>
        <v>374007</v>
      </c>
    </row>
    <row r="122" spans="1:7" ht="15.75" thickBot="1">
      <c r="A122" s="44" t="s">
        <v>106</v>
      </c>
      <c r="B122" s="32" t="s">
        <v>25</v>
      </c>
      <c r="C122" s="57" t="s">
        <v>9</v>
      </c>
      <c r="D122" s="57" t="s">
        <v>2</v>
      </c>
      <c r="E122" s="32" t="s">
        <v>110</v>
      </c>
      <c r="F122" s="32">
        <v>910</v>
      </c>
      <c r="G122" s="32">
        <f>G123</f>
        <v>374007</v>
      </c>
    </row>
    <row r="123" spans="1:7" ht="78" thickBot="1">
      <c r="A123" s="44" t="s">
        <v>111</v>
      </c>
      <c r="B123" s="32" t="s">
        <v>25</v>
      </c>
      <c r="C123" s="57" t="s">
        <v>9</v>
      </c>
      <c r="D123" s="57" t="s">
        <v>2</v>
      </c>
      <c r="E123" s="32" t="s">
        <v>110</v>
      </c>
      <c r="F123" s="32">
        <v>911</v>
      </c>
      <c r="G123" s="32">
        <v>374007</v>
      </c>
    </row>
    <row r="124" spans="1:7" ht="15.75" thickBot="1">
      <c r="A124" s="44" t="s">
        <v>57</v>
      </c>
      <c r="B124" s="32">
        <v>917</v>
      </c>
      <c r="C124" s="35" t="s">
        <v>9</v>
      </c>
      <c r="D124" s="35" t="s">
        <v>2</v>
      </c>
      <c r="E124" s="32">
        <v>5210000</v>
      </c>
      <c r="F124" s="32"/>
      <c r="G124" s="32">
        <f>G125</f>
        <v>10000</v>
      </c>
    </row>
    <row r="125" spans="1:7" ht="93.75" thickBot="1">
      <c r="A125" s="136" t="s">
        <v>127</v>
      </c>
      <c r="B125" s="32">
        <v>917</v>
      </c>
      <c r="C125" s="35" t="s">
        <v>9</v>
      </c>
      <c r="D125" s="35" t="s">
        <v>2</v>
      </c>
      <c r="E125" s="32">
        <v>5210100</v>
      </c>
      <c r="F125" s="32"/>
      <c r="G125" s="32">
        <f>G126</f>
        <v>10000</v>
      </c>
    </row>
    <row r="126" spans="1:7" ht="109.5" thickBot="1">
      <c r="A126" s="136" t="s">
        <v>133</v>
      </c>
      <c r="B126" s="32">
        <v>917</v>
      </c>
      <c r="C126" s="35" t="s">
        <v>9</v>
      </c>
      <c r="D126" s="35" t="s">
        <v>2</v>
      </c>
      <c r="E126" s="32">
        <v>5210115</v>
      </c>
      <c r="F126" s="32"/>
      <c r="G126" s="32">
        <f>G127</f>
        <v>10000</v>
      </c>
    </row>
    <row r="127" spans="1:7" ht="63" thickBot="1">
      <c r="A127" s="136" t="s">
        <v>112</v>
      </c>
      <c r="B127" s="32">
        <v>917</v>
      </c>
      <c r="C127" s="35" t="s">
        <v>9</v>
      </c>
      <c r="D127" s="35" t="s">
        <v>2</v>
      </c>
      <c r="E127" s="32">
        <v>5210115</v>
      </c>
      <c r="F127" s="32">
        <v>900</v>
      </c>
      <c r="G127" s="32">
        <f>G128</f>
        <v>10000</v>
      </c>
    </row>
    <row r="128" spans="1:7" ht="15.75" thickBot="1">
      <c r="A128" s="137" t="s">
        <v>106</v>
      </c>
      <c r="B128" s="32">
        <v>917</v>
      </c>
      <c r="C128" s="35" t="s">
        <v>9</v>
      </c>
      <c r="D128" s="35" t="s">
        <v>2</v>
      </c>
      <c r="E128" s="32">
        <v>5210115</v>
      </c>
      <c r="F128" s="32">
        <v>910</v>
      </c>
      <c r="G128" s="32">
        <f>G129</f>
        <v>10000</v>
      </c>
    </row>
    <row r="129" spans="1:7" ht="31.5" thickBot="1">
      <c r="A129" s="136" t="s">
        <v>134</v>
      </c>
      <c r="B129" s="32">
        <v>917</v>
      </c>
      <c r="C129" s="35" t="s">
        <v>9</v>
      </c>
      <c r="D129" s="35" t="s">
        <v>2</v>
      </c>
      <c r="E129" s="32">
        <v>5210115</v>
      </c>
      <c r="F129" s="32">
        <v>912</v>
      </c>
      <c r="G129" s="32">
        <v>10000</v>
      </c>
    </row>
    <row r="130" spans="1:7" ht="15.75" thickBot="1">
      <c r="A130" s="37" t="s">
        <v>10</v>
      </c>
      <c r="B130" s="22">
        <v>917</v>
      </c>
      <c r="C130" s="33">
        <v>11</v>
      </c>
      <c r="D130" s="33" t="s">
        <v>13</v>
      </c>
      <c r="E130" s="34"/>
      <c r="F130" s="34"/>
      <c r="G130" s="34">
        <f>G131</f>
        <v>10000</v>
      </c>
    </row>
    <row r="131" spans="1:7" ht="15.75" thickBot="1">
      <c r="A131" s="44" t="s">
        <v>44</v>
      </c>
      <c r="B131" s="23">
        <v>917</v>
      </c>
      <c r="C131" s="35">
        <v>11</v>
      </c>
      <c r="D131" s="35" t="s">
        <v>6</v>
      </c>
      <c r="E131" s="32"/>
      <c r="F131" s="32"/>
      <c r="G131" s="32">
        <f>G132</f>
        <v>10000</v>
      </c>
    </row>
    <row r="132" spans="1:7" ht="31.5" thickBot="1">
      <c r="A132" s="44" t="s">
        <v>26</v>
      </c>
      <c r="B132" s="23">
        <v>917</v>
      </c>
      <c r="C132" s="35">
        <v>11</v>
      </c>
      <c r="D132" s="35" t="s">
        <v>6</v>
      </c>
      <c r="E132" s="32" t="s">
        <v>27</v>
      </c>
      <c r="F132" s="32"/>
      <c r="G132" s="32">
        <f>G133</f>
        <v>10000</v>
      </c>
    </row>
    <row r="133" spans="1:7" ht="63" thickBot="1">
      <c r="A133" s="44" t="s">
        <v>75</v>
      </c>
      <c r="B133" s="23">
        <v>917</v>
      </c>
      <c r="C133" s="35">
        <v>11</v>
      </c>
      <c r="D133" s="35" t="s">
        <v>6</v>
      </c>
      <c r="E133" s="32" t="s">
        <v>39</v>
      </c>
      <c r="F133" s="32"/>
      <c r="G133" s="32">
        <f>G134</f>
        <v>10000</v>
      </c>
    </row>
    <row r="134" spans="1:7" ht="31.5" thickBot="1">
      <c r="A134" s="44" t="s">
        <v>54</v>
      </c>
      <c r="B134" s="23">
        <v>917</v>
      </c>
      <c r="C134" s="35">
        <v>11</v>
      </c>
      <c r="D134" s="35" t="s">
        <v>6</v>
      </c>
      <c r="E134" s="32" t="s">
        <v>39</v>
      </c>
      <c r="F134" s="32">
        <v>250</v>
      </c>
      <c r="G134" s="32">
        <f>G135</f>
        <v>10000</v>
      </c>
    </row>
    <row r="135" spans="1:7" ht="31.5" thickBot="1">
      <c r="A135" s="44" t="s">
        <v>56</v>
      </c>
      <c r="B135" s="23">
        <v>917</v>
      </c>
      <c r="C135" s="35">
        <v>11</v>
      </c>
      <c r="D135" s="35" t="s">
        <v>6</v>
      </c>
      <c r="E135" s="32" t="s">
        <v>39</v>
      </c>
      <c r="F135" s="32">
        <v>254</v>
      </c>
      <c r="G135" s="32">
        <v>10000</v>
      </c>
    </row>
  </sheetData>
  <sheetProtection/>
  <mergeCells count="31">
    <mergeCell ref="D71:D72"/>
    <mergeCell ref="E71:E72"/>
    <mergeCell ref="F71:F72"/>
    <mergeCell ref="C23:C24"/>
    <mergeCell ref="D23:D24"/>
    <mergeCell ref="D10:D12"/>
    <mergeCell ref="E10:E12"/>
    <mergeCell ref="F10:F12"/>
    <mergeCell ref="A10:A12"/>
    <mergeCell ref="B10:B12"/>
    <mergeCell ref="G71:G72"/>
    <mergeCell ref="B13:B15"/>
    <mergeCell ref="A71:A72"/>
    <mergeCell ref="B71:B72"/>
    <mergeCell ref="C71:C72"/>
    <mergeCell ref="F13:F15"/>
    <mergeCell ref="E23:E24"/>
    <mergeCell ref="F23:F24"/>
    <mergeCell ref="G23:G24"/>
    <mergeCell ref="A23:A24"/>
    <mergeCell ref="B23:B24"/>
    <mergeCell ref="C10:C12"/>
    <mergeCell ref="G13:G15"/>
    <mergeCell ref="C1:G4"/>
    <mergeCell ref="A7:G7"/>
    <mergeCell ref="A8:G8"/>
    <mergeCell ref="G10:G12"/>
    <mergeCell ref="A13:A15"/>
    <mergeCell ref="C13:C15"/>
    <mergeCell ref="D13:D15"/>
    <mergeCell ref="E13:E15"/>
  </mergeCells>
  <printOptions/>
  <pageMargins left="1.1811023622047245" right="0.3937007874015748" top="0.3937007874015748" bottom="0.3937007874015748" header="0.5118110236220472" footer="0.5118110236220472"/>
  <pageSetup fitToHeight="3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1</dc:creator>
  <cp:keywords/>
  <dc:description/>
  <cp:lastModifiedBy>1</cp:lastModifiedBy>
  <cp:lastPrinted>2012-10-23T13:27:24Z</cp:lastPrinted>
  <dcterms:created xsi:type="dcterms:W3CDTF">2008-10-15T11:12:30Z</dcterms:created>
  <dcterms:modified xsi:type="dcterms:W3CDTF">2012-10-23T13:30:05Z</dcterms:modified>
  <cp:category/>
  <cp:version/>
  <cp:contentType/>
  <cp:contentStatus/>
</cp:coreProperties>
</file>